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HughesTelematic\Requirements\"/>
    </mc:Choice>
  </mc:AlternateContent>
  <xr:revisionPtr revIDLastSave="0" documentId="13_ncr:1_{C09B5E7A-4F68-47E6-8780-FDE41CBDDAFE}" xr6:coauthVersionLast="41" xr6:coauthVersionMax="43" xr10:uidLastSave="{00000000-0000-0000-0000-000000000000}"/>
  <bookViews>
    <workbookView xWindow="12168" yWindow="216" windowWidth="13320" windowHeight="16296" xr2:uid="{B2F51357-0D4C-45D7-A9E9-C51599A8E08D}"/>
  </bookViews>
  <sheets>
    <sheet name="Resistor Divider Calculations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1" l="1"/>
  <c r="G2" i="1"/>
  <c r="E7" i="1"/>
  <c r="C8" i="1"/>
  <c r="D8" i="1"/>
  <c r="E8" i="1" l="1"/>
  <c r="C3" i="1"/>
  <c r="D3" i="1"/>
  <c r="E3" i="1" l="1"/>
  <c r="E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tc={841283A1-A9EE-473C-AB8F-5F46944340D6}</author>
  </authors>
  <commentList>
    <comment ref="G7" authorId="0" shapeId="0" xr:uid="{841283A1-A9EE-473C-AB8F-5F46944340D6}">
      <text>
        <t>[Threaded comment]
Your version of Excel allows you to read this threaded comment; however, any edits to it will get removed if the file is opened in a newer version of Excel. Learn more: https://go.microsoft.com/fwlink/?linkid=870924
Comment:
    Power dissapation on a fault to +16V</t>
      </text>
    </comment>
  </commentList>
</comments>
</file>

<file path=xl/sharedStrings.xml><?xml version="1.0" encoding="utf-8"?>
<sst xmlns="http://schemas.openxmlformats.org/spreadsheetml/2006/main" count="19" uniqueCount="12">
  <si>
    <t>Vin</t>
  </si>
  <si>
    <t>R1</t>
  </si>
  <si>
    <t>R2</t>
  </si>
  <si>
    <t>Vout</t>
  </si>
  <si>
    <t>P(r1)</t>
  </si>
  <si>
    <t>Vclamp</t>
  </si>
  <si>
    <t>1% Resistor</t>
  </si>
  <si>
    <t>Vbat monitor: 16V == full-scale on the 3.3V A/D.</t>
  </si>
  <si>
    <t>Vsensor: 5V == full-scale on the 3.3V A/D.</t>
  </si>
  <si>
    <t>download site</t>
  </si>
  <si>
    <t>EIAStandardValues Excel addin</t>
  </si>
  <si>
    <t>The function "STDEIA( )" to calculate resistor values is supplied by an Excel Add-in.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</si>
</sst>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2" fillId="0" borderId="0" xfId="1"/>
    <xf numFmtId="0" fontId="0" fillId="0" borderId="0" xfId="0" applyBorder="1" applyAlignment="1">
      <alignment horizontal="center"/>
    </xf>
    <xf numFmtId="0" fontId="1" fillId="2" borderId="0" xfId="0" applyFont="1" applyFill="1"/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16050</xdr:colOff>
      <xdr:row>11</xdr:row>
      <xdr:rowOff>0</xdr:rowOff>
    </xdr:from>
    <xdr:to>
      <xdr:col>4</xdr:col>
      <xdr:colOff>0</xdr:colOff>
      <xdr:row>26</xdr:row>
      <xdr:rowOff>60960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850FA4-7CA6-4508-BCC2-4491DCF99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5650" y="2042160"/>
          <a:ext cx="1812750" cy="2804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emp/EIA_Standard_Values_Addin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IA Tables"/>
      <sheetName val="Test Sheet"/>
    </sheetNames>
    <definedNames>
      <definedName name="STDEIA"/>
    </definedNames>
    <sheetDataSet>
      <sheetData sheetId="0"/>
      <sheetData sheetId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Dave Smart" id="{B3976D75-9350-412F-9177-420B2F3D8310}" userId="4845dc289e2ca5de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7" dT="2019-04-05T23:40:05.49" personId="{B3976D75-9350-412F-9177-420B2F3D8310}" id="{841283A1-A9EE-473C-AB8F-5F46944340D6}">
    <text>Power dissapation on a fault to +16V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www.edn.com/design/design-tools/development-kits/4404021/Calculate-standard-resistor-values-in-Excel" TargetMode="Externa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95E5B-331E-4B63-ABAA-75820E7961CC}">
  <dimension ref="A1:I34"/>
  <sheetViews>
    <sheetView tabSelected="1" workbookViewId="0">
      <selection activeCell="D35" sqref="D35"/>
    </sheetView>
  </sheetViews>
  <sheetFormatPr defaultRowHeight="14.4" x14ac:dyDescent="0.3"/>
  <sheetData>
    <row r="1" spans="2:9" x14ac:dyDescent="0.3">
      <c r="B1" s="6" t="s">
        <v>0</v>
      </c>
      <c r="C1" s="6" t="s">
        <v>1</v>
      </c>
      <c r="D1" s="6" t="s">
        <v>2</v>
      </c>
      <c r="E1" s="6" t="s">
        <v>3</v>
      </c>
      <c r="F1" s="6" t="s">
        <v>5</v>
      </c>
      <c r="G1" s="6" t="s">
        <v>4</v>
      </c>
    </row>
    <row r="2" spans="2:9" ht="15" thickBot="1" x14ac:dyDescent="0.35">
      <c r="B2">
        <v>16</v>
      </c>
      <c r="C2">
        <v>49900</v>
      </c>
      <c r="D2">
        <v>12963.616197826514</v>
      </c>
      <c r="E2">
        <f>B2*D2/(C2+D2)</f>
        <v>3.2994897797876859</v>
      </c>
      <c r="F2">
        <v>3.3</v>
      </c>
      <c r="G2">
        <f>POWER(B2-F2,2)/C2</f>
        <v>3.2322645290581162E-3</v>
      </c>
      <c r="I2" t="s">
        <v>7</v>
      </c>
    </row>
    <row r="3" spans="2:9" x14ac:dyDescent="0.3">
      <c r="B3">
        <v>16</v>
      </c>
      <c r="C3" s="2">
        <f>[1]!STDEIA(C2,1%)</f>
        <v>49900</v>
      </c>
      <c r="D3" s="3">
        <f>[1]!STDEIA(D2,1%)</f>
        <v>13000</v>
      </c>
      <c r="E3">
        <f>B3*D3/(C3+D3)</f>
        <v>3.3068362480127185</v>
      </c>
    </row>
    <row r="4" spans="2:9" ht="15" thickBot="1" x14ac:dyDescent="0.35">
      <c r="C4" s="7" t="s">
        <v>6</v>
      </c>
      <c r="D4" s="8"/>
    </row>
    <row r="5" spans="2:9" x14ac:dyDescent="0.3">
      <c r="C5" s="5"/>
      <c r="D5" s="5"/>
    </row>
    <row r="6" spans="2:9" x14ac:dyDescent="0.3">
      <c r="B6" s="6" t="s">
        <v>0</v>
      </c>
      <c r="C6" s="6" t="s">
        <v>1</v>
      </c>
      <c r="D6" s="6" t="s">
        <v>2</v>
      </c>
      <c r="E6" s="6" t="s">
        <v>3</v>
      </c>
      <c r="F6" s="6" t="s">
        <v>5</v>
      </c>
      <c r="G6" s="6" t="s">
        <v>4</v>
      </c>
    </row>
    <row r="7" spans="2:9" ht="15" thickBot="1" x14ac:dyDescent="0.35">
      <c r="B7">
        <v>5</v>
      </c>
      <c r="C7">
        <v>20000</v>
      </c>
      <c r="D7">
        <v>38822.506861592105</v>
      </c>
      <c r="E7">
        <f>B7*D7/(C7+D7)</f>
        <v>3.2999704477862957</v>
      </c>
      <c r="F7">
        <v>3.3</v>
      </c>
      <c r="G7">
        <f>POWER(B2-F7,2)/C7</f>
        <v>8.0644999999999988E-3</v>
      </c>
    </row>
    <row r="8" spans="2:9" x14ac:dyDescent="0.3">
      <c r="B8">
        <v>5</v>
      </c>
      <c r="C8" s="2">
        <f>[1]!STDEIA(C7,1%)</f>
        <v>20000</v>
      </c>
      <c r="D8" s="3">
        <f>[1]!STDEIA(D7,1%)</f>
        <v>39200</v>
      </c>
      <c r="E8">
        <f>B8*D8/(C8+D8)</f>
        <v>3.310810810810811</v>
      </c>
      <c r="I8" t="s">
        <v>8</v>
      </c>
    </row>
    <row r="9" spans="2:9" ht="15" thickBot="1" x14ac:dyDescent="0.35">
      <c r="C9" s="7" t="s">
        <v>6</v>
      </c>
      <c r="D9" s="8"/>
    </row>
    <row r="33" spans="1:4" x14ac:dyDescent="0.3">
      <c r="A33" s="1" t="s">
        <v>10</v>
      </c>
    </row>
    <row r="34" spans="1:4" x14ac:dyDescent="0.3">
      <c r="B34" s="4" t="s">
        <v>9</v>
      </c>
      <c r="D34" t="s">
        <v>11</v>
      </c>
    </row>
  </sheetData>
  <mergeCells count="2">
    <mergeCell ref="C4:D4"/>
    <mergeCell ref="C9:D9"/>
  </mergeCells>
  <hyperlinks>
    <hyperlink ref="B34" r:id="rId1" display="site:" xr:uid="{E0E4E57F-6C0A-4830-BECD-24A7BB5B3196}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Resistor Divider 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David Smart</cp:lastModifiedBy>
  <dcterms:created xsi:type="dcterms:W3CDTF">2019-04-05T03:11:09Z</dcterms:created>
  <dcterms:modified xsi:type="dcterms:W3CDTF">2019-04-05T23:44:34Z</dcterms:modified>
</cp:coreProperties>
</file>