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DB900CE0-EECC-4CB1-89EA-E844E69587A8}" xr6:coauthVersionLast="45" xr6:coauthVersionMax="45" xr10:uidLastSave="{00000000-0000-0000-0000-000000000000}"/>
  <bookViews>
    <workbookView xWindow="-108" yWindow="-108" windowWidth="26136" windowHeight="16896" activeTab="3" xr2:uid="{00000000-000D-0000-FFFF-FFFF00000000}"/>
  </bookViews>
  <sheets>
    <sheet name="v1.0 Complete" sheetId="1" r:id="rId1"/>
    <sheet name="v1.0 20190601" sheetId="2" r:id="rId2"/>
    <sheet name="v1.1 Complete" sheetId="3" r:id="rId3"/>
    <sheet name="v1.1 20191012" sheetId="4" r:id="rId4"/>
  </sheets>
  <definedNames>
    <definedName name="ColumnTitle1" localSheetId="3">Invoice3[[#Headers],[DESCRIPTION]]</definedName>
    <definedName name="ColumnTitle1" localSheetId="2">Invoice[[#Headers],[DESCRIPTION]]</definedName>
    <definedName name="ColumnTitle1">Invoice[[#Headers],[DESCRIPTION]]</definedName>
    <definedName name="ColumnTitleRegion1..B11.1" localSheetId="3">'v1.1 20191012'!$B$6</definedName>
    <definedName name="ColumnTitleRegion1..B11.1">'v1.0 20190601'!$B$6</definedName>
    <definedName name="Company_Name" localSheetId="3">'v1.1 20191012'!$B$1</definedName>
    <definedName name="Company_Name">'v1.0 20190601'!$B$1</definedName>
    <definedName name="_xlnm.Print_Titles" localSheetId="1">'v1.0 20190601'!$12:$12</definedName>
    <definedName name="_xlnm.Print_Titles" localSheetId="3">'v1.1 20191012'!$12:$12</definedName>
    <definedName name="RowTitleRegion1..D5" localSheetId="3">'v1.1 20191012'!$C$2</definedName>
    <definedName name="RowTitleRegion1..D5">'v1.0 20190601'!$C$2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5" i="4" l="1"/>
  <c r="D23" i="4"/>
  <c r="D22" i="4"/>
  <c r="D21" i="4"/>
  <c r="D20" i="4"/>
  <c r="D19" i="4"/>
  <c r="D18" i="4"/>
  <c r="D17" i="4"/>
  <c r="D16" i="4"/>
  <c r="D15" i="4"/>
  <c r="D14" i="4"/>
  <c r="D13" i="4"/>
  <c r="D24" i="4" s="1"/>
  <c r="A29" i="3"/>
  <c r="A8" i="3"/>
  <c r="C29" i="3" l="1"/>
  <c r="D14" i="2"/>
  <c r="D15" i="2"/>
  <c r="D16" i="2"/>
  <c r="D17" i="2"/>
  <c r="D18" i="2"/>
  <c r="D19" i="2"/>
  <c r="D20" i="2"/>
  <c r="D21" i="2"/>
  <c r="D22" i="2"/>
  <c r="D23" i="2"/>
  <c r="D13" i="2"/>
  <c r="D24" i="2"/>
  <c r="B25" i="2"/>
  <c r="A29" i="1" l="1"/>
  <c r="C29" i="1" s="1"/>
  <c r="A8" i="1"/>
</calcChain>
</file>

<file path=xl/sharedStrings.xml><?xml version="1.0" encoding="utf-8"?>
<sst xmlns="http://schemas.openxmlformats.org/spreadsheetml/2006/main" count="87" uniqueCount="50">
  <si>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</si>
  <si>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</si>
  <si>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</si>
  <si>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</si>
  <si>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</si>
  <si>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</si>
  <si>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</si>
  <si>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</si>
  <si>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</si>
  <si>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</si>
  <si>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</si>
  <si>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</si>
  <si>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</si>
  <si>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</si>
  <si>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</si>
  <si>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</si>
  <si>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</si>
  <si>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</si>
  <si>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</si>
  <si>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</si>
  <si>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</si>
  <si>
    <t>Review - identify errata and potential corrections.</t>
  </si>
  <si>
    <t xml:space="preserve">THANK YOU FOR YOUR BUSINESS! </t>
  </si>
  <si>
    <t>If you have any questions concerning this invoice, Contact David Smart.</t>
  </si>
  <si>
    <t>TOTAL</t>
  </si>
  <si>
    <t>Electrical and PCB Design for the Hughes Telematics Platform - Specification v1.0</t>
  </si>
  <si>
    <t>AMOUNT</t>
  </si>
  <si>
    <t>DESCRIPTION</t>
  </si>
  <si>
    <t>541-747-0072</t>
  </si>
  <si>
    <t>Springfield, OR 97477</t>
  </si>
  <si>
    <t>910 Shelley Street</t>
  </si>
  <si>
    <t>Hughes Fire Equipment, Inc.</t>
  </si>
  <si>
    <t>c/o Sonny Ovens</t>
  </si>
  <si>
    <t>Bill To:</t>
  </si>
  <si>
    <t>319-830-6947</t>
  </si>
  <si>
    <t>INVOICE #</t>
  </si>
  <si>
    <t>Waterloo, IA 50701</t>
  </si>
  <si>
    <t>DATE:</t>
  </si>
  <si>
    <t>David Smart
907 Sunrise Blvd</t>
  </si>
  <si>
    <t>INVOICE</t>
  </si>
  <si>
    <t>Smartware Computing</t>
  </si>
  <si>
    <t>Bill Rate $/h</t>
  </si>
  <si>
    <t>Telematics Platform</t>
  </si>
  <si>
    <t>HOURS</t>
  </si>
  <si>
    <t>PROJECT:</t>
  </si>
  <si>
    <t>Add Battery Holder</t>
  </si>
  <si>
    <t>Correction to v1.0; Revision to Power Supply, Keep-Alive</t>
  </si>
  <si>
    <t>Generate and review BOM, Gerber files</t>
  </si>
  <si>
    <t>Correct v1.0 issues, enhance for RTC battery</t>
  </si>
  <si>
    <t>Correct v1.0 issues, add RTC battery, update to v1.1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</si>
</sst>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[&lt;=9999999]###\-####;\(###\)\ ###\-####"/>
    <numFmt numFmtId="166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  <font>
      <sz val="28"/>
      <color theme="1" tint="0.499984740745262"/>
      <name val="Calibri Light"/>
      <family val="2"/>
      <scheme val="major"/>
    </font>
    <font>
      <b/>
      <sz val="18"/>
      <color theme="1" tint="0.149967955565050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>
      <alignment wrapText="1"/>
    </xf>
    <xf numFmtId="0" fontId="6" fillId="0" borderId="0" applyNumberFormat="0" applyFill="0" applyBorder="0" applyProtection="0">
      <alignment horizontal="center"/>
    </xf>
    <xf numFmtId="44" fontId="7" fillId="0" borderId="0" applyFont="0" applyFill="0" applyBorder="0" applyProtection="0">
      <alignment horizontal="right" vertical="center"/>
    </xf>
    <xf numFmtId="44" fontId="4" fillId="0" borderId="0" applyProtection="0">
      <alignment horizontal="right" vertical="center"/>
    </xf>
    <xf numFmtId="0" fontId="7" fillId="0" borderId="0" applyFont="0" applyFill="0" applyBorder="0">
      <alignment vertical="center" wrapText="1"/>
    </xf>
    <xf numFmtId="165" fontId="7" fillId="0" borderId="0" applyFont="0" applyFill="0" applyBorder="0">
      <alignment horizontal="left" vertical="top"/>
    </xf>
    <xf numFmtId="0" fontId="6" fillId="0" borderId="0" applyNumberFormat="0" applyFill="0" applyAlignment="0" applyProtection="0"/>
    <xf numFmtId="0" fontId="7" fillId="0" borderId="0" applyFont="0" applyFill="0" applyBorder="0">
      <alignment horizontal="right" vertical="top" wrapText="1"/>
    </xf>
    <xf numFmtId="0" fontId="7" fillId="0" borderId="0" applyNumberFormat="0" applyFont="0" applyFill="0" applyBorder="0">
      <alignment horizontal="right" wrapText="1"/>
    </xf>
    <xf numFmtId="0" fontId="9" fillId="0" borderId="0" applyNumberFormat="0" applyFill="0" applyProtection="0">
      <alignment vertical="top" wrapText="1"/>
    </xf>
    <xf numFmtId="0" fontId="10" fillId="0" borderId="0" applyNumberFormat="0" applyFill="0" applyBorder="0" applyProtection="0">
      <alignment horizontal="right"/>
    </xf>
    <xf numFmtId="0" fontId="11" fillId="0" borderId="0" applyNumberFormat="0" applyFill="0" applyProtection="0"/>
  </cellStyleXfs>
  <cellXfs count="3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  <xf numFmtId="0" fontId="5" fillId="0" borderId="0" xfId="4">
      <alignment wrapText="1"/>
    </xf>
    <xf numFmtId="0" fontId="5" fillId="0" borderId="0" xfId="4">
      <alignment wrapText="1"/>
    </xf>
    <xf numFmtId="0" fontId="5" fillId="0" borderId="0" xfId="4" applyFont="1">
      <alignment wrapText="1"/>
    </xf>
    <xf numFmtId="44" fontId="0" fillId="0" borderId="0" xfId="6" applyFont="1">
      <alignment horizontal="right" vertical="center"/>
    </xf>
    <xf numFmtId="0" fontId="0" fillId="0" borderId="0" xfId="8" applyFont="1">
      <alignment vertical="center" wrapText="1"/>
    </xf>
    <xf numFmtId="0" fontId="5" fillId="0" borderId="0" xfId="4" applyFont="1" applyFill="1" applyBorder="1" applyAlignment="1">
      <alignment horizontal="center" vertical="center"/>
    </xf>
    <xf numFmtId="165" fontId="0" fillId="0" borderId="0" xfId="9" applyFont="1">
      <alignment horizontal="left" vertical="top"/>
    </xf>
    <xf numFmtId="0" fontId="6" fillId="0" borderId="0" xfId="10"/>
    <xf numFmtId="0" fontId="0" fillId="0" borderId="0" xfId="12" applyFont="1">
      <alignment horizontal="right" wrapText="1"/>
    </xf>
    <xf numFmtId="0" fontId="6" fillId="0" borderId="0" xfId="12" applyFont="1">
      <alignment horizontal="right" wrapText="1"/>
    </xf>
    <xf numFmtId="164" fontId="0" fillId="0" borderId="0" xfId="12" applyNumberFormat="1" applyFont="1">
      <alignment horizontal="right" wrapText="1"/>
    </xf>
    <xf numFmtId="0" fontId="9" fillId="0" borderId="0" xfId="13">
      <alignment vertical="top" wrapText="1"/>
    </xf>
    <xf numFmtId="0" fontId="11" fillId="0" borderId="0" xfId="15"/>
    <xf numFmtId="0" fontId="6" fillId="0" borderId="0" xfId="4" applyFont="1">
      <alignment wrapText="1"/>
    </xf>
    <xf numFmtId="0" fontId="5" fillId="0" borderId="0" xfId="0" applyNumberFormat="1" applyFont="1" applyFill="1" applyBorder="1" applyAlignment="1" applyProtection="1">
      <alignment wrapText="1"/>
    </xf>
    <xf numFmtId="44" fontId="4" fillId="0" borderId="0" xfId="0" applyNumberFormat="1" applyFont="1" applyFill="1" applyBorder="1" applyAlignment="1">
      <alignment horizontal="right" vertical="center"/>
    </xf>
    <xf numFmtId="44" fontId="3" fillId="4" borderId="1" xfId="0" applyNumberFormat="1" applyFont="1" applyFill="1" applyBorder="1" applyAlignment="1">
      <alignment horizontal="right" vertical="center"/>
    </xf>
    <xf numFmtId="166" fontId="0" fillId="0" borderId="0" xfId="2" applyNumberFormat="1" applyFont="1" applyAlignment="1">
      <alignment vertical="center" wrapText="1"/>
    </xf>
    <xf numFmtId="0" fontId="5" fillId="0" borderId="0" xfId="4" applyFont="1" applyFill="1" applyBorder="1" applyAlignment="1">
      <alignment horizontal="right" vertical="center"/>
    </xf>
    <xf numFmtId="44" fontId="5" fillId="0" borderId="0" xfId="3" applyFont="1" applyAlignment="1">
      <alignment wrapText="1"/>
    </xf>
    <xf numFmtId="0" fontId="6" fillId="0" borderId="0" xfId="11" applyFont="1" applyAlignment="1">
      <alignment horizontal="right" wrapText="1"/>
    </xf>
    <xf numFmtId="0" fontId="8" fillId="0" borderId="0" xfId="11" applyFont="1" applyAlignment="1">
      <alignment horizontal="right" wrapText="1"/>
    </xf>
    <xf numFmtId="0" fontId="10" fillId="0" borderId="0" xfId="14">
      <alignment horizontal="right"/>
    </xf>
    <xf numFmtId="0" fontId="5" fillId="0" borderId="0" xfId="4">
      <alignment wrapText="1"/>
    </xf>
    <xf numFmtId="0" fontId="6" fillId="0" borderId="0" xfId="5">
      <alignment horizontal="center"/>
    </xf>
  </cellXfs>
  <cellStyles count="16">
    <cellStyle name="Comma" xfId="2" builtinId="3"/>
    <cellStyle name="Currency" xfId="3" builtinId="4"/>
    <cellStyle name="Currency 2" xfId="6" xr:uid="{CB1D4E5C-BBB3-4259-A02F-11603FECCE77}"/>
    <cellStyle name="Description" xfId="8" xr:uid="{8E383D5E-565A-4DAA-B6DC-C6F03AAB0EE7}"/>
    <cellStyle name="Explanatory Text 2" xfId="5" xr:uid="{BED0E270-8C9E-43D0-A70C-E67B1EB226EB}"/>
    <cellStyle name="Heading 1 2" xfId="15" xr:uid="{1BB75438-320D-418E-AC83-B33CD6A5ABF8}"/>
    <cellStyle name="Heading 2 2" xfId="13" xr:uid="{C94FFE9A-F9DB-48FA-AF11-04B385BAD474}"/>
    <cellStyle name="Heading 3 2" xfId="10" xr:uid="{02017385-FA38-4790-830C-EE21CC99A736}"/>
    <cellStyle name="Normal" xfId="0" builtinId="0"/>
    <cellStyle name="Normal 2" xfId="4" xr:uid="{16622328-F3F1-4D17-B602-4B4B31BF08BE}"/>
    <cellStyle name="Percent" xfId="1" builtinId="5"/>
    <cellStyle name="Phone" xfId="9" xr:uid="{8E57FAF5-CD7A-45BC-A5C5-15EC3FC3CAF7}"/>
    <cellStyle name="Right Aligned" xfId="12" xr:uid="{74EC8502-1F76-4411-A1E8-560E9A86525B}"/>
    <cellStyle name="Title 2" xfId="14" xr:uid="{C6BA74A7-2E2C-4DF5-A2B4-D10F6600C18A}"/>
    <cellStyle name="Top Aligned" xfId="11" xr:uid="{9B85DEF2-DF8E-4010-855B-346E3498E3FD}"/>
    <cellStyle name="Total 2" xfId="7" xr:uid="{FE11AEF8-2E4D-4BAB-B7C5-9BAD19AEDCB1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34" formatCode="_(&quot;$&quot;* #,##0.00_);_(&quot;$&quot;* \(#,##0.00\);_(&quot;$&quot;* &quot;-&quot;??_);_(@_)"/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font>
        <b/>
        <i val="0"/>
      </font>
      <border diagonalUp="0" diagonalDown="0">
        <left/>
        <right/>
        <top style="thin">
          <color auto="1"/>
        </top>
        <bottom/>
        <vertical/>
        <horizontal/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Invoice that calculates total" pivot="0" count="7" xr9:uid="{2CDDEE64-C3F0-48DB-9DEC-CAFB83D49F54}">
      <tableStyleElement type="wholeTable" dxfId="16"/>
      <tableStyleElement type="headerRow" dxfId="15"/>
      <tableStyleElement type="totalRow" dxfId="14"/>
      <tableStyleElement type="lastColumn" dxfId="13"/>
      <tableStyleElement type="secondColumnStripe" dxfId="12"/>
      <tableStyleElement type="lastHeaderCell" dxfId="11"/>
      <tableStyleElement type="lastTotalCell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36B558-0A3F-41A4-8C37-0E4156001AB5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Project Complete: </a:t>
          </a:r>
          <a:br>
            <a:rPr lang="en-US" sz="2000" b="1"/>
          </a:br>
          <a:r>
            <a:rPr lang="en-US" sz="2000" b="1"/>
            <a:t>Invoice 20190601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0D6029-1A89-4DB5-A34D-8A00B90C3AD1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v1.1 Complete: </a:t>
          </a:r>
          <a:br>
            <a:rPr lang="en-US" sz="2000" b="1"/>
          </a:br>
          <a:r>
            <a:rPr lang="en-US" sz="2000" b="1"/>
            <a:t>Invoice 20191012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181B53-526C-4EAA-A927-BD975FA51000}" name="Invoice" displayName="Invoice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DESCRIPTION" totalsRowDxfId="9" dataCellStyle="Description"/>
    <tableColumn id="2" xr3:uid="{00000000-0010-0000-0000-000002000000}" name="HOURS" totalsRowLabel="TOTAL" dataDxfId="8" totalsRowDxfId="7" dataCellStyle="Comma"/>
    <tableColumn id="3" xr3:uid="{00000000-0010-0000-0000-000003000000}" name="AMOUNT" totalsRowFunction="sum" dataDxfId="6" totalsRowDxfId="5" dataCellStyle="Currency">
      <calculatedColumnFormula>IF(Invoice[[#This Row],[HOURS]]&lt;&gt;"",Invoice[[#This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5F9094B-CC4F-468D-84AB-6AA820452EED}" name="Invoice3" displayName="Invoice3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7A9E8AA0-56E7-488C-BCEB-1F525EAE0D2D}" name="DESCRIPTION" totalsRowDxfId="2" dataCellStyle="Description"/>
    <tableColumn id="2" xr3:uid="{482E1F77-005D-4297-A55F-DA412F2BDEAB}" name="HOURS" totalsRowLabel="TOTAL" dataDxfId="4" totalsRowDxfId="1" dataCellStyle="Comma"/>
    <tableColumn id="3" xr3:uid="{741204F3-6C96-44F2-971D-21DED3012EEA}" name="AMOUNT" totalsRowFunction="sum" dataDxfId="3" totalsRowDxfId="0" dataCellStyle="Currency">
      <calculatedColumnFormula>IF(Invoice3[[#This Row],[HOURS]]&lt;&gt;"",Invoice3[[#This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workbookViewId="0">
      <selection activeCell="G16" sqref="G16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A26" s="3">
        <v>2</v>
      </c>
      <c r="B26" s="3" t="s">
        <v>20</v>
      </c>
      <c r="C26" s="6">
        <v>43598</v>
      </c>
    </row>
    <row r="27" spans="1:3" x14ac:dyDescent="0.25">
      <c r="A27" s="3">
        <v>1</v>
      </c>
      <c r="B27" s="3" t="s">
        <v>21</v>
      </c>
      <c r="C27" s="6">
        <v>43612</v>
      </c>
    </row>
    <row r="29" spans="1:3" ht="15.6" x14ac:dyDescent="0.3">
      <c r="A29" s="8">
        <f>SUM(A11:A28)</f>
        <v>40</v>
      </c>
      <c r="B29" s="8" t="s">
        <v>13</v>
      </c>
      <c r="C29" s="9">
        <f>A29/A8</f>
        <v>0.97560975609756095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ED82-98C8-4091-9A08-243F916D8FFA}">
  <sheetPr>
    <tabColor theme="0" tint="-0.249977111117893"/>
    <pageSetUpPr fitToPage="1"/>
  </sheetPr>
  <dimension ref="B1:D27"/>
  <sheetViews>
    <sheetView showGridLines="0" zoomScale="85" zoomScaleNormal="85" workbookViewId="0">
      <selection activeCell="D3" sqref="D3"/>
    </sheetView>
  </sheetViews>
  <sheetFormatPr defaultRowHeight="30" customHeight="1" x14ac:dyDescent="0.3"/>
  <cols>
    <col min="1" max="1" width="2.88671875" style="10" customWidth="1"/>
    <col min="2" max="2" width="53.88671875" style="10" customWidth="1"/>
    <col min="3" max="3" width="11.77734375" style="10" customWidth="1"/>
    <col min="4" max="4" width="19.77734375" style="10" customWidth="1"/>
    <col min="5" max="5" width="2.88671875" style="10" customWidth="1"/>
    <col min="6" max="16384" width="8.88671875" style="10"/>
  </cols>
  <sheetData>
    <row r="1" spans="2:4" ht="34.5" customHeight="1" x14ac:dyDescent="0.7">
      <c r="B1" s="22" t="s">
        <v>40</v>
      </c>
      <c r="C1" s="32" t="s">
        <v>39</v>
      </c>
      <c r="D1" s="32"/>
    </row>
    <row r="2" spans="2:4" ht="23.4" customHeight="1" x14ac:dyDescent="0.3">
      <c r="B2" s="21"/>
      <c r="C2" s="19" t="s">
        <v>37</v>
      </c>
      <c r="D2" s="20">
        <v>43617</v>
      </c>
    </row>
    <row r="3" spans="2:4" ht="28.8" customHeight="1" x14ac:dyDescent="0.3">
      <c r="B3" s="10" t="s">
        <v>38</v>
      </c>
      <c r="C3" s="30" t="s">
        <v>44</v>
      </c>
      <c r="D3" s="31" t="s">
        <v>42</v>
      </c>
    </row>
    <row r="4" spans="2:4" ht="15" customHeight="1" x14ac:dyDescent="0.3">
      <c r="B4" s="10" t="s">
        <v>36</v>
      </c>
      <c r="C4" s="19" t="s">
        <v>35</v>
      </c>
      <c r="D4" s="18">
        <v>20190601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25</v>
      </c>
      <c r="C13" s="27">
        <v>40</v>
      </c>
      <c r="D13" s="13">
        <f>IF(Invoice[[#This Row],[HOURS]]&lt;&gt;"",Invoice[[#This Row],[HOURS]]*$D$6,"")</f>
        <v>3400</v>
      </c>
    </row>
    <row r="14" spans="2:4" ht="30" customHeight="1" x14ac:dyDescent="0.3">
      <c r="B14" s="14"/>
      <c r="C14" s="27"/>
      <c r="D14" s="13" t="str">
        <f>IF(Invoice[[#This Row],[HOURS]]&lt;&gt;"",Invoice[[#This Row],[HOURS]]*$D$6,"")</f>
        <v/>
      </c>
    </row>
    <row r="15" spans="2:4" ht="30" customHeight="1" x14ac:dyDescent="0.3">
      <c r="B15" s="14"/>
      <c r="C15" s="27"/>
      <c r="D15" s="13" t="str">
        <f>IF(Invoice[[#This Row],[HOURS]]&lt;&gt;"",Invoice[[#This Row],[HOURS]]*$D$6,"")</f>
        <v/>
      </c>
    </row>
    <row r="16" spans="2:4" ht="30" customHeight="1" x14ac:dyDescent="0.3">
      <c r="B16" s="14"/>
      <c r="C16" s="27"/>
      <c r="D16" s="13" t="str">
        <f>IF(Invoice[[#This Row],[HOURS]]&lt;&gt;"",Invoice[[#This Row],[HOURS]]*$D$6,"")</f>
        <v/>
      </c>
    </row>
    <row r="17" spans="2:4" ht="30" customHeight="1" x14ac:dyDescent="0.3">
      <c r="B17" s="14"/>
      <c r="C17" s="27"/>
      <c r="D17" s="13" t="str">
        <f>IF(Invoice[[#This Row],[HOURS]]&lt;&gt;"",Invoice[[#This Row],[HOURS]]*$D$6,"")</f>
        <v/>
      </c>
    </row>
    <row r="18" spans="2:4" ht="30" customHeight="1" x14ac:dyDescent="0.3">
      <c r="B18" s="14"/>
      <c r="C18" s="27"/>
      <c r="D18" s="13" t="str">
        <f>IF(Invoice[[#This Row],[HOURS]]&lt;&gt;"",Invoice[[#This Row],[HOURS]]*$D$6,"")</f>
        <v/>
      </c>
    </row>
    <row r="19" spans="2:4" ht="30" customHeight="1" x14ac:dyDescent="0.3">
      <c r="B19" s="14"/>
      <c r="C19" s="27"/>
      <c r="D19" s="13" t="str">
        <f>IF(Invoice[[#This Row],[HOURS]]&lt;&gt;"",Invoice[[#This Row],[HOURS]]*$D$6,"")</f>
        <v/>
      </c>
    </row>
    <row r="20" spans="2:4" ht="30" customHeight="1" x14ac:dyDescent="0.3">
      <c r="B20" s="14"/>
      <c r="C20" s="27"/>
      <c r="D20" s="13" t="str">
        <f>IF(Invoice[[#This Row],[HOURS]]&lt;&gt;"",Invoice[[#This Row],[HOURS]]*$D$6,"")</f>
        <v/>
      </c>
    </row>
    <row r="21" spans="2:4" ht="30" customHeight="1" x14ac:dyDescent="0.3">
      <c r="B21" s="14"/>
      <c r="C21" s="27"/>
      <c r="D21" s="13" t="str">
        <f>IF(Invoice[[#This Row],[HOURS]]&lt;&gt;"",Invoice[[#This Row],[HOURS]]*$D$6,"")</f>
        <v/>
      </c>
    </row>
    <row r="22" spans="2:4" ht="30" customHeight="1" x14ac:dyDescent="0.3">
      <c r="B22" s="14"/>
      <c r="C22" s="27"/>
      <c r="D22" s="13" t="str">
        <f>IF(Invoice[[#This Row],[HOURS]]&lt;&gt;"",Invoice[[#This Row],[HOURS]]*$D$6,"")</f>
        <v/>
      </c>
    </row>
    <row r="23" spans="2:4" ht="30" customHeight="1" x14ac:dyDescent="0.3">
      <c r="B23" s="14"/>
      <c r="C23" s="27"/>
      <c r="D23" s="13" t="str">
        <f>IF(Invoice[[#This Row],[HOURS]]&lt;&gt;"",Invoice[[#This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SUBTOTAL(109,Invoice[AMOUNT])</f>
        <v>3400</v>
      </c>
    </row>
    <row r="25" spans="2:4" ht="20.399999999999999" customHeight="1" x14ac:dyDescent="0.3">
      <c r="B25" s="10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3" t="s">
        <v>23</v>
      </c>
      <c r="C26" s="33"/>
      <c r="D26" s="33"/>
    </row>
    <row r="27" spans="2:4" ht="30" customHeight="1" x14ac:dyDescent="0.3">
      <c r="B27" s="34" t="s">
        <v>22</v>
      </c>
      <c r="C27" s="34"/>
      <c r="D27" s="34"/>
    </row>
  </sheetData>
  <mergeCells count="3">
    <mergeCell ref="C1:D1"/>
    <mergeCell ref="B26:D26"/>
    <mergeCell ref="B27:D27"/>
  </mergeCells>
  <dataValidations count="24">
    <dataValidation allowBlank="1" showInputMessage="1" showErrorMessage="1" prompt="Title of this worksheet is in this cell. Enter Invoice details in cells C3 to D5" sqref="C1:D1" xr:uid="{00000000-0002-0000-0000-000017000000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00000000-0002-0000-0000-000016000000}"/>
    <dataValidation allowBlank="1" showInputMessage="1" showErrorMessage="1" prompt="Enter invoicing Company Name in this cell and slogan in cell below" sqref="B1" xr:uid="{00000000-0002-0000-0000-000015000000}"/>
    <dataValidation allowBlank="1" showInputMessage="1" showErrorMessage="1" prompt="Enter invoice Date in this cell" sqref="D2" xr:uid="{00000000-0002-0000-0000-000014000000}"/>
    <dataValidation allowBlank="1" showInputMessage="1" showErrorMessage="1" prompt="Enter invoice Date in cell at right" sqref="C2" xr:uid="{00000000-0002-0000-0000-000013000000}"/>
    <dataValidation allowBlank="1" showInputMessage="1" showErrorMessage="1" prompt="Enter Invoice Number in this cell" sqref="D4" xr:uid="{00000000-0002-0000-0000-000012000000}"/>
    <dataValidation allowBlank="1" showInputMessage="1" showErrorMessage="1" prompt="Enter Invoice Number in cell at right" sqref="C4" xr:uid="{00000000-0002-0000-0000-000011000000}"/>
    <dataValidation allowBlank="1" showInputMessage="1" showErrorMessage="1" prompt="Enter invoice product description in cell at right" sqref="C3" xr:uid="{00000000-0002-0000-0000-000010000000}"/>
    <dataValidation allowBlank="1" showInputMessage="1" showErrorMessage="1" prompt="Enter invoice product description in this cell" sqref="D3" xr:uid="{00000000-0002-0000-0000-00000F000000}"/>
    <dataValidation allowBlank="1" showInputMessage="1" showErrorMessage="1" prompt="Enter Company Slogan in this cell and company address in cells below" sqref="B2" xr:uid="{00000000-0002-0000-0000-00000E000000}"/>
    <dataValidation allowBlank="1" showInputMessage="1" showErrorMessage="1" prompt="Enter invoicing company Street Address in this cell" sqref="B3" xr:uid="{00000000-0002-0000-0000-00000D000000}"/>
    <dataValidation allowBlank="1" showInputMessage="1" showErrorMessage="1" prompt="Enter City, State, and Zip Code in this cell" sqref="B4" xr:uid="{00000000-0002-0000-0000-00000C000000}"/>
    <dataValidation allowBlank="1" showInputMessage="1" showErrorMessage="1" prompt="Enter Phone and Fax numbers within the brackets in this cell" sqref="B5" xr:uid="{00000000-0002-0000-0000-00000B000000}"/>
    <dataValidation allowBlank="1" showInputMessage="1" showErrorMessage="1" prompt="Enter customer Name, Company Name, Street Address and Phone number in cells below" sqref="B6" xr:uid="{00000000-0002-0000-0000-00000A000000}"/>
    <dataValidation allowBlank="1" showInputMessage="1" showErrorMessage="1" prompt="Enter customer Phone number in this cell" sqref="B11" xr:uid="{00000000-0002-0000-0000-000009000000}"/>
    <dataValidation allowBlank="1" showInputMessage="1" showErrorMessage="1" prompt="Enter customer City, State, and Zip Code in this cell" sqref="B10" xr:uid="{00000000-0002-0000-0000-000008000000}"/>
    <dataValidation allowBlank="1" showInputMessage="1" showErrorMessage="1" prompt="Enter customer Street Address in this cell" sqref="B9" xr:uid="{00000000-0002-0000-0000-000007000000}"/>
    <dataValidation allowBlank="1" showInputMessage="1" showErrorMessage="1" prompt="Enter Company Name in this cell" sqref="B8" xr:uid="{00000000-0002-0000-0000-000006000000}"/>
    <dataValidation allowBlank="1" showInputMessage="1" showErrorMessage="1" prompt="Enter customer Name in this cell" sqref="B7" xr:uid="{00000000-0002-0000-0000-000005000000}"/>
    <dataValidation allowBlank="1" showInputMessage="1" showErrorMessage="1" prompt="Enter invoice Descriptions in this column under this heading" sqref="B12" xr:uid="{00000000-0002-0000-0000-000004000000}"/>
    <dataValidation allowBlank="1" showInputMessage="1" showErrorMessage="1" prompt="Enter custom field in this heading and corresponding data in this column under this heading" sqref="C12" xr:uid="{00000000-0002-0000-0000-000003000000}"/>
    <dataValidation allowBlank="1" showInputMessage="1" showErrorMessage="1" prompt="Enter Amount in this column under this heading for each description in column B. The last cell of the table contains the Total Due amount" sqref="D12" xr:uid="{00000000-0002-0000-0000-000002000000}"/>
    <dataValidation allowBlank="1" showInputMessage="1" showErrorMessage="1" prompt="Enter invoicing company Contact Name, Phone Number, and Email in this cell" sqref="B26:D26" xr:uid="{00000000-0002-0000-0000-000001000000}"/>
    <dataValidation allowBlank="1" showInputMessage="1" showErrorMessage="1" prompt="Company name is automatically appended in this cell" sqref="B25" xr:uid="{00000000-0002-0000-0000-000000000000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40B44-9A71-4786-A2A0-E7361B56D8F1}">
  <dimension ref="A1:C29"/>
  <sheetViews>
    <sheetView workbookViewId="0">
      <selection activeCell="A3" sqref="A3:B7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8.5546875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48</v>
      </c>
    </row>
    <row r="3" spans="1:3" ht="15.6" x14ac:dyDescent="0.25">
      <c r="A3" s="1"/>
      <c r="B3" s="2"/>
    </row>
    <row r="4" spans="1:3" ht="15.6" x14ac:dyDescent="0.25">
      <c r="A4" s="1"/>
      <c r="B4" s="2"/>
    </row>
    <row r="5" spans="1:3" ht="15.6" x14ac:dyDescent="0.25">
      <c r="A5" s="1"/>
      <c r="B5" s="2"/>
    </row>
    <row r="6" spans="1:3" ht="15.6" x14ac:dyDescent="0.25">
      <c r="A6" s="1"/>
      <c r="B6" s="2"/>
    </row>
    <row r="7" spans="1:3" ht="15.6" x14ac:dyDescent="0.25">
      <c r="A7" s="1"/>
      <c r="B7" s="2"/>
    </row>
    <row r="8" spans="1:3" ht="15.6" x14ac:dyDescent="0.25">
      <c r="A8" s="7">
        <f>SUM(A2:A7)</f>
        <v>2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0</v>
      </c>
      <c r="B11" s="3" t="s">
        <v>46</v>
      </c>
      <c r="C11" s="6">
        <v>43750</v>
      </c>
    </row>
    <row r="12" spans="1:3" x14ac:dyDescent="0.25">
      <c r="A12" s="3">
        <v>1</v>
      </c>
      <c r="B12" s="3" t="s">
        <v>45</v>
      </c>
      <c r="C12" s="6">
        <v>43750</v>
      </c>
    </row>
    <row r="13" spans="1:3" x14ac:dyDescent="0.25">
      <c r="A13" s="3">
        <v>0</v>
      </c>
      <c r="B13" s="3" t="s">
        <v>47</v>
      </c>
      <c r="C13" s="6">
        <v>43750</v>
      </c>
    </row>
    <row r="14" spans="1:3" x14ac:dyDescent="0.25">
      <c r="C14" s="6"/>
    </row>
    <row r="15" spans="1:3" x14ac:dyDescent="0.25">
      <c r="C15" s="6"/>
    </row>
    <row r="16" spans="1:3" x14ac:dyDescent="0.25">
      <c r="C16" s="6"/>
    </row>
    <row r="17" spans="1:3" x14ac:dyDescent="0.25">
      <c r="C17" s="6"/>
    </row>
    <row r="18" spans="1:3" x14ac:dyDescent="0.25">
      <c r="C18" s="6"/>
    </row>
    <row r="19" spans="1:3" x14ac:dyDescent="0.25">
      <c r="C19" s="6"/>
    </row>
    <row r="20" spans="1:3" x14ac:dyDescent="0.25">
      <c r="C20" s="6"/>
    </row>
    <row r="21" spans="1:3" x14ac:dyDescent="0.25">
      <c r="C21" s="6"/>
    </row>
    <row r="22" spans="1:3" x14ac:dyDescent="0.25">
      <c r="C22" s="6"/>
    </row>
    <row r="23" spans="1:3" x14ac:dyDescent="0.25">
      <c r="C23" s="6"/>
    </row>
    <row r="24" spans="1:3" x14ac:dyDescent="0.25">
      <c r="C24" s="6"/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1</v>
      </c>
      <c r="B29" s="8" t="s">
        <v>13</v>
      </c>
      <c r="C29" s="9">
        <f>A29/A8</f>
        <v>0.5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C968-420F-4B61-A340-6EAC60A2262E}">
  <sheetPr>
    <tabColor theme="0" tint="-0.249977111117893"/>
    <pageSetUpPr fitToPage="1"/>
  </sheetPr>
  <dimension ref="B1:D27"/>
  <sheetViews>
    <sheetView showGridLines="0" tabSelected="1" zoomScale="85" zoomScaleNormal="85" workbookViewId="0">
      <selection activeCell="B14" sqref="B14"/>
    </sheetView>
  </sheetViews>
  <sheetFormatPr defaultRowHeight="30" customHeight="1" x14ac:dyDescent="0.3"/>
  <cols>
    <col min="1" max="1" width="2.88671875" style="11" customWidth="1"/>
    <col min="2" max="2" width="53.88671875" style="11" customWidth="1"/>
    <col min="3" max="3" width="11.77734375" style="11" customWidth="1"/>
    <col min="4" max="4" width="19.77734375" style="11" customWidth="1"/>
    <col min="5" max="5" width="2.88671875" style="11" customWidth="1"/>
    <col min="6" max="16384" width="8.88671875" style="11"/>
  </cols>
  <sheetData>
    <row r="1" spans="2:4" ht="34.5" customHeight="1" x14ac:dyDescent="0.7">
      <c r="B1" s="22" t="s">
        <v>40</v>
      </c>
      <c r="C1" s="32" t="s">
        <v>39</v>
      </c>
      <c r="D1" s="32"/>
    </row>
    <row r="2" spans="2:4" ht="23.4" customHeight="1" x14ac:dyDescent="0.3">
      <c r="B2" s="21"/>
      <c r="C2" s="19" t="s">
        <v>37</v>
      </c>
      <c r="D2" s="20">
        <v>43748</v>
      </c>
    </row>
    <row r="3" spans="2:4" ht="28.8" customHeight="1" x14ac:dyDescent="0.3">
      <c r="B3" s="11" t="s">
        <v>38</v>
      </c>
      <c r="C3" s="30" t="s">
        <v>44</v>
      </c>
      <c r="D3" s="31" t="s">
        <v>42</v>
      </c>
    </row>
    <row r="4" spans="2:4" ht="15" customHeight="1" x14ac:dyDescent="0.3">
      <c r="B4" s="11" t="s">
        <v>36</v>
      </c>
      <c r="C4" s="19" t="s">
        <v>35</v>
      </c>
      <c r="D4" s="18">
        <v>20191012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49</v>
      </c>
      <c r="C13" s="27">
        <v>1</v>
      </c>
      <c r="D13" s="13">
        <f>IF(Invoice3[[#This Row],[HOURS]]&lt;&gt;"",Invoice3[[#This Row],[HOURS]]*$D$6,"")</f>
        <v>85</v>
      </c>
    </row>
    <row r="14" spans="2:4" ht="30" customHeight="1" x14ac:dyDescent="0.3">
      <c r="B14" s="14"/>
      <c r="C14" s="27"/>
      <c r="D14" s="13" t="str">
        <f>IF(Invoice3[[#This Row],[HOURS]]&lt;&gt;"",Invoice3[[#This Row],[HOURS]]*$D$6,"")</f>
        <v/>
      </c>
    </row>
    <row r="15" spans="2:4" ht="30" customHeight="1" x14ac:dyDescent="0.3">
      <c r="B15" s="14"/>
      <c r="C15" s="27"/>
      <c r="D15" s="13" t="str">
        <f>IF(Invoice3[[#This Row],[HOURS]]&lt;&gt;"",Invoice3[[#This Row],[HOURS]]*$D$6,"")</f>
        <v/>
      </c>
    </row>
    <row r="16" spans="2:4" ht="30" customHeight="1" x14ac:dyDescent="0.3">
      <c r="B16" s="14"/>
      <c r="C16" s="27"/>
      <c r="D16" s="13" t="str">
        <f>IF(Invoice3[[#This Row],[HOURS]]&lt;&gt;"",Invoice3[[#This Row],[HOURS]]*$D$6,"")</f>
        <v/>
      </c>
    </row>
    <row r="17" spans="2:4" ht="30" customHeight="1" x14ac:dyDescent="0.3">
      <c r="B17" s="14"/>
      <c r="C17" s="27"/>
      <c r="D17" s="13" t="str">
        <f>IF(Invoice3[[#This Row],[HOURS]]&lt;&gt;"",Invoice3[[#This Row],[HOURS]]*$D$6,"")</f>
        <v/>
      </c>
    </row>
    <row r="18" spans="2:4" ht="30" customHeight="1" x14ac:dyDescent="0.3">
      <c r="B18" s="14"/>
      <c r="C18" s="27"/>
      <c r="D18" s="13" t="str">
        <f>IF(Invoice3[[#This Row],[HOURS]]&lt;&gt;"",Invoice3[[#This Row],[HOURS]]*$D$6,"")</f>
        <v/>
      </c>
    </row>
    <row r="19" spans="2:4" ht="30" customHeight="1" x14ac:dyDescent="0.3">
      <c r="B19" s="14"/>
      <c r="C19" s="27"/>
      <c r="D19" s="13" t="str">
        <f>IF(Invoice3[[#This Row],[HOURS]]&lt;&gt;"",Invoice3[[#This Row],[HOURS]]*$D$6,"")</f>
        <v/>
      </c>
    </row>
    <row r="20" spans="2:4" ht="30" customHeight="1" x14ac:dyDescent="0.3">
      <c r="B20" s="14"/>
      <c r="C20" s="27"/>
      <c r="D20" s="13" t="str">
        <f>IF(Invoice3[[#This Row],[HOURS]]&lt;&gt;"",Invoice3[[#This Row],[HOURS]]*$D$6,"")</f>
        <v/>
      </c>
    </row>
    <row r="21" spans="2:4" ht="30" customHeight="1" x14ac:dyDescent="0.3">
      <c r="B21" s="14"/>
      <c r="C21" s="27"/>
      <c r="D21" s="13" t="str">
        <f>IF(Invoice3[[#This Row],[HOURS]]&lt;&gt;"",Invoice3[[#This Row],[HOURS]]*$D$6,"")</f>
        <v/>
      </c>
    </row>
    <row r="22" spans="2:4" ht="30" customHeight="1" x14ac:dyDescent="0.3">
      <c r="B22" s="14"/>
      <c r="C22" s="27"/>
      <c r="D22" s="13" t="str">
        <f>IF(Invoice3[[#This Row],[HOURS]]&lt;&gt;"",Invoice3[[#This Row],[HOURS]]*$D$6,"")</f>
        <v/>
      </c>
    </row>
    <row r="23" spans="2:4" ht="30" customHeight="1" x14ac:dyDescent="0.3">
      <c r="B23" s="14"/>
      <c r="C23" s="27"/>
      <c r="D23" s="13" t="str">
        <f>IF(Invoice3[[#This Row],[HOURS]]&lt;&gt;"",Invoice3[[#This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SUBTOTAL(109,Invoice3[AMOUNT])</f>
        <v>85</v>
      </c>
    </row>
    <row r="25" spans="2:4" ht="20.399999999999999" customHeight="1" x14ac:dyDescent="0.3">
      <c r="B25" s="11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3" t="s">
        <v>23</v>
      </c>
      <c r="C26" s="33"/>
      <c r="D26" s="33"/>
    </row>
    <row r="27" spans="2:4" ht="30" customHeight="1" x14ac:dyDescent="0.3">
      <c r="B27" s="34" t="s">
        <v>22</v>
      </c>
      <c r="C27" s="34"/>
      <c r="D27" s="34"/>
    </row>
  </sheetData>
  <mergeCells count="3">
    <mergeCell ref="C1:D1"/>
    <mergeCell ref="B26:D26"/>
    <mergeCell ref="B27:D27"/>
  </mergeCells>
  <dataValidations count="24">
    <dataValidation allowBlank="1" showInputMessage="1" showErrorMessage="1" prompt="Company name is automatically appended in this cell" sqref="B25" xr:uid="{A31356F0-B51C-427F-BD12-72CB54E1ABA4}"/>
    <dataValidation allowBlank="1" showInputMessage="1" showErrorMessage="1" prompt="Enter invoicing company Contact Name, Phone Number, and Email in this cell" sqref="B26:D26" xr:uid="{B75FC06D-3545-44AC-BF44-C05249F7D64A}"/>
    <dataValidation allowBlank="1" showInputMessage="1" showErrorMessage="1" prompt="Enter Amount in this column under this heading for each description in column B. The last cell of the table contains the Total Due amount" sqref="D12" xr:uid="{A7047054-3791-4A44-9F50-7CC4630C7F17}"/>
    <dataValidation allowBlank="1" showInputMessage="1" showErrorMessage="1" prompt="Enter custom field in this heading and corresponding data in this column under this heading" sqref="C12" xr:uid="{1AB1FAD8-BE31-4F5D-9616-E7504851E469}"/>
    <dataValidation allowBlank="1" showInputMessage="1" showErrorMessage="1" prompt="Enter invoice Descriptions in this column under this heading" sqref="B12" xr:uid="{4496BBE6-8D8E-4887-AE3A-840760C91737}"/>
    <dataValidation allowBlank="1" showInputMessage="1" showErrorMessage="1" prompt="Enter customer Name in this cell" sqref="B7" xr:uid="{379456C8-8A54-44FA-B222-DD13E65D0747}"/>
    <dataValidation allowBlank="1" showInputMessage="1" showErrorMessage="1" prompt="Enter Company Name in this cell" sqref="B8" xr:uid="{F6FA5ABC-3FDA-4D76-AD3C-1BE2CA39F0FE}"/>
    <dataValidation allowBlank="1" showInputMessage="1" showErrorMessage="1" prompt="Enter customer Street Address in this cell" sqref="B9" xr:uid="{ECFEECBE-7637-4F9E-8934-07422C50AF0E}"/>
    <dataValidation allowBlank="1" showInputMessage="1" showErrorMessage="1" prompt="Enter customer City, State, and Zip Code in this cell" sqref="B10" xr:uid="{588F5199-E47F-4A21-8778-A541314427C4}"/>
    <dataValidation allowBlank="1" showInputMessage="1" showErrorMessage="1" prompt="Enter customer Phone number in this cell" sqref="B11" xr:uid="{E17D0CD6-736C-4CBC-9C5E-3230EE2ACAFC}"/>
    <dataValidation allowBlank="1" showInputMessage="1" showErrorMessage="1" prompt="Enter customer Name, Company Name, Street Address and Phone number in cells below" sqref="B6" xr:uid="{5F3C82AE-3E74-431C-8C1C-B4B9AFE82489}"/>
    <dataValidation allowBlank="1" showInputMessage="1" showErrorMessage="1" prompt="Enter Phone and Fax numbers within the brackets in this cell" sqref="B5" xr:uid="{F653D4E7-B3F3-4DD1-8BD5-2F5AB435F695}"/>
    <dataValidation allowBlank="1" showInputMessage="1" showErrorMessage="1" prompt="Enter City, State, and Zip Code in this cell" sqref="B4" xr:uid="{4109DDB8-44DA-408B-B7CF-A72C537EBB96}"/>
    <dataValidation allowBlank="1" showInputMessage="1" showErrorMessage="1" prompt="Enter invoicing company Street Address in this cell" sqref="B3" xr:uid="{69BABDB9-D60C-441A-A2F7-1706C3A70E8C}"/>
    <dataValidation allowBlank="1" showInputMessage="1" showErrorMessage="1" prompt="Enter Company Slogan in this cell and company address in cells below" sqref="B2" xr:uid="{08A80C2D-1FBA-4C8D-A3DE-D07FCA391861}"/>
    <dataValidation allowBlank="1" showInputMessage="1" showErrorMessage="1" prompt="Enter invoice product description in this cell" sqref="D3" xr:uid="{083B43D6-5D21-4C55-8D4A-00C4B67D5015}"/>
    <dataValidation allowBlank="1" showInputMessage="1" showErrorMessage="1" prompt="Enter invoice product description in cell at right" sqref="C3" xr:uid="{066C3F7A-1809-441B-8B8F-F45CF2AC84A4}"/>
    <dataValidation allowBlank="1" showInputMessage="1" showErrorMessage="1" prompt="Enter Invoice Number in cell at right" sqref="C4" xr:uid="{CE2C90B5-4029-4FAC-968A-D24E97540A7D}"/>
    <dataValidation allowBlank="1" showInputMessage="1" showErrorMessage="1" prompt="Enter Invoice Number in this cell" sqref="D4" xr:uid="{B688FCCE-E043-4CEE-884A-FD7816A4072F}"/>
    <dataValidation allowBlank="1" showInputMessage="1" showErrorMessage="1" prompt="Enter invoice Date in cell at right" sqref="C2" xr:uid="{E11381C2-E709-4CC9-9BB0-445E6C6F806F}"/>
    <dataValidation allowBlank="1" showInputMessage="1" showErrorMessage="1" prompt="Enter invoice Date in this cell" sqref="D2" xr:uid="{A665C6C5-6C47-440B-97CA-26920AE46C43}"/>
    <dataValidation allowBlank="1" showInputMessage="1" showErrorMessage="1" prompt="Enter invoicing Company Name in this cell and slogan in cell below" sqref="B1" xr:uid="{1241EC19-7E06-4F8B-8146-7AE3D0D97801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60BA2124-3D98-46AB-8FE0-750322192E2F}"/>
    <dataValidation allowBlank="1" showInputMessage="1" showErrorMessage="1" prompt="Title of this worksheet is in this cell. Enter Invoice details in cells C3 to D5" sqref="C1:D1" xr:uid="{2F5CC9BA-0380-4B41-B3E6-0CABC01CF098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v1.0 Complete</vt:lpstr>
      <vt:lpstr>v1.0 20190601</vt:lpstr>
      <vt:lpstr>v1.1 Complete</vt:lpstr>
      <vt:lpstr>v1.1 20191012</vt:lpstr>
      <vt:lpstr>'v1.1 20191012'!ColumnTitle1</vt:lpstr>
      <vt:lpstr>'v1.1 Complete'!ColumnTitle1</vt:lpstr>
      <vt:lpstr>ColumnTitle1</vt:lpstr>
      <vt:lpstr>'v1.1 20191012'!ColumnTitleRegion1..B11.1</vt:lpstr>
      <vt:lpstr>ColumnTitleRegion1..B11.1</vt:lpstr>
      <vt:lpstr>'v1.1 20191012'!Company_Name</vt:lpstr>
      <vt:lpstr>Company_Name</vt:lpstr>
      <vt:lpstr>'v1.0 20190601'!Print_Titles</vt:lpstr>
      <vt:lpstr>'v1.1 20191012'!Print_Titles</vt:lpstr>
      <vt:lpstr>'v1.1 20191012'!RowTitleRegion1..D5</vt:lpstr>
      <vt:lpstr>RowTitleRegion1..D5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2019-10-12T18:01:48Z</dcterms:modified>
</cp:coreProperties>
</file>