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Drum Planter\"/>
    </mc:Choice>
  </mc:AlternateContent>
  <xr:revisionPtr revIDLastSave="0" documentId="13_ncr:1_{C9A0F90D-3A5B-4E85-9038-FBB8539CB3EA}" xr6:coauthVersionLast="47" xr6:coauthVersionMax="47" xr10:uidLastSave="{00000000-0000-0000-0000-000000000000}"/>
  <bookViews>
    <workbookView xWindow="8436" yWindow="2388" windowWidth="17292" windowHeight="13740" xr2:uid="{EFFA3CE6-AD3C-44F9-861A-BE3677970773}"/>
  </bookViews>
  <sheets>
    <sheet name="BOM" sheetId="1" r:id="rId1"/>
    <sheet name="Notes" sheetId="2" r:id="rId2"/>
  </sheets>
  <definedNames>
    <definedName name="_xlnm._FilterDatabase" localSheetId="0" hidden="1">BOM!$A$1:$J$45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3" i="1" l="1"/>
  <c r="D23" i="1"/>
  <c r="D24" i="1"/>
  <c r="F24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  <c r="D19" i="1"/>
  <c r="D32" i="1"/>
  <c r="D45" i="1"/>
  <c r="D44" i="1"/>
  <c r="D43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20" i="1"/>
  <c r="D21" i="1"/>
  <c r="D22" i="1"/>
  <c r="D25" i="1"/>
  <c r="D26" i="1"/>
  <c r="D27" i="1"/>
  <c r="D28" i="1"/>
  <c r="D29" i="1"/>
  <c r="D30" i="1"/>
  <c r="D31" i="1"/>
  <c r="D34" i="1"/>
  <c r="D35" i="1"/>
  <c r="D36" i="1"/>
  <c r="D33" i="1"/>
  <c r="D37" i="1"/>
  <c r="D38" i="1"/>
  <c r="D39" i="1"/>
  <c r="D40" i="1"/>
  <c r="D41" i="1"/>
  <c r="D42" i="1"/>
  <c r="D2" i="1"/>
  <c r="F47" i="1" l="1"/>
  <c r="D47" i="1"/>
</calcChain>
</file>

<file path=xl/sharedStrings.xml><?xml version="1.0" encoding="utf-8"?>
<sst xmlns="http://schemas.openxmlformats.org/spreadsheetml/2006/main" count="86" uniqueCount="80">
  <si>
    <t>Description</t>
  </si>
  <si>
    <t>$ ext.</t>
  </si>
  <si>
    <t>$ ea.</t>
  </si>
  <si>
    <t>Qty</t>
  </si>
  <si>
    <t>Temperature Sensor - Soil</t>
  </si>
  <si>
    <t>Soil Moisture Sensor</t>
  </si>
  <si>
    <t>Soil Heater</t>
  </si>
  <si>
    <t>SSR</t>
  </si>
  <si>
    <t>Temperature Sensor - Ambient</t>
  </si>
  <si>
    <t>PCB</t>
  </si>
  <si>
    <t>Connector</t>
  </si>
  <si>
    <t>Harness</t>
  </si>
  <si>
    <t>Harness - Heater side</t>
  </si>
  <si>
    <t>Harness - Source side</t>
  </si>
  <si>
    <t>DC Motor - Drum rotation</t>
  </si>
  <si>
    <t>Float Sensor</t>
  </si>
  <si>
    <t>Harness - Motor</t>
  </si>
  <si>
    <t>Harness - Float Sensor</t>
  </si>
  <si>
    <t>Switch - AC Power</t>
  </si>
  <si>
    <t>LED - Red</t>
  </si>
  <si>
    <t>LED - Green</t>
  </si>
  <si>
    <t>Harness - Front Panel</t>
  </si>
  <si>
    <t>Power Supply</t>
  </si>
  <si>
    <t>Harness - AC side</t>
  </si>
  <si>
    <t>Harness - Controller side</t>
  </si>
  <si>
    <t>AC Recepticle</t>
  </si>
  <si>
    <t>Harness - Switched AC side</t>
  </si>
  <si>
    <t>Controller PCB</t>
  </si>
  <si>
    <t>Connectors (assorted pin count)</t>
  </si>
  <si>
    <t>H-Bridge (Drum Motor)</t>
  </si>
  <si>
    <t>Current Sensor</t>
  </si>
  <si>
    <t>COM1700</t>
  </si>
  <si>
    <t>DigiKey / Notes</t>
  </si>
  <si>
    <t>Gikfun DS18B20 Temperature Sensor Waterproof Digital Thermal Probe Sensor for Arduino (Pack of 5pcs) EK1083: Amazon.com: Industrial &amp; Scientific</t>
  </si>
  <si>
    <t>Amazon.com: ANMBEST 10PCS Capacitive Soil Moisture Sensor High Sensitivity Corrosion Resistant for Indoor Outdoor Plant Care Soil Tester Automatic Watering System, for Arduino Raspberry pi : Patio, Lawn &amp; Garden</t>
  </si>
  <si>
    <t>ED24D3R</t>
  </si>
  <si>
    <t>or a knockoff</t>
  </si>
  <si>
    <t>TWTADE 2PCS SSR-40 DA 40A DC 3-32V to AC 24-380V SSR Single Phase Solid State Relay ssr-40da: Amazon.com: Industrial &amp; Scientific</t>
  </si>
  <si>
    <t>GTS447A101HR</t>
  </si>
  <si>
    <t>with switch</t>
  </si>
  <si>
    <t>ESP Module</t>
  </si>
  <si>
    <t>4 Ch. Analog Input I2C</t>
  </si>
  <si>
    <t>MCP3428-E/SL</t>
  </si>
  <si>
    <t>8 ch IO Expander I2C</t>
  </si>
  <si>
    <t>TCA9554DBR</t>
  </si>
  <si>
    <t>DRV8871DDAR Texas Instruments | Integrated Circuits (ICs) | DigiKey</t>
  </si>
  <si>
    <t>MP6650GJL-0000-Z Monolithic Power Systems Inc. | Integrated Circuits (ICs) | DigiKey</t>
  </si>
  <si>
    <t>3-wires</t>
  </si>
  <si>
    <t>100 cm harness</t>
  </si>
  <si>
    <t>Assorted components on PCB</t>
  </si>
  <si>
    <t>RPD-65C</t>
  </si>
  <si>
    <t>12v 4.5A, 5V 1.2A</t>
  </si>
  <si>
    <t>100 mm wire</t>
  </si>
  <si>
    <t>AT30TS74-SS8M-T</t>
  </si>
  <si>
    <t>Voltage regulator, resistors, caps, etc.</t>
  </si>
  <si>
    <t>Power Cord</t>
  </si>
  <si>
    <t>Standard 3-wire appliance cord</t>
  </si>
  <si>
    <t>Harness is approximated as $1 per wire, disregarding length and termination needs</t>
  </si>
  <si>
    <t>Item</t>
  </si>
  <si>
    <t>Considerations</t>
  </si>
  <si>
    <t>Amazon.com: water pump 12v self priming</t>
  </si>
  <si>
    <t>Amazon.com : 12v motor</t>
  </si>
  <si>
    <t>need to evaluate amount of lift and flow-rate</t>
  </si>
  <si>
    <t>DC Valve - Water Supply</t>
  </si>
  <si>
    <t>Amazon.com : 12v solenoid valve</t>
  </si>
  <si>
    <t>System Electrical / Electronic</t>
  </si>
  <si>
    <t>ACS710KLATR-10BB-T</t>
  </si>
  <si>
    <t>Harness - PCB to PCB</t>
  </si>
  <si>
    <t>Soil Heating Cables (greenhousemegastore.com)</t>
  </si>
  <si>
    <t>Front Panel Decal</t>
  </si>
  <si>
    <t>DC Motor - Water Pump</t>
  </si>
  <si>
    <t>Min Build Qty</t>
  </si>
  <si>
    <t>Drum Temperature-Humidity Sensor</t>
  </si>
  <si>
    <t>Pushbutton - Manual Mode</t>
  </si>
  <si>
    <t>Pushbutton - Automatic Mode</t>
  </si>
  <si>
    <t>Front Panel Decal, 2 x (Switch, LED)</t>
  </si>
  <si>
    <t>Integrated decal (at quantity) w/ribbon cable</t>
  </si>
  <si>
    <t>Driver (Water pump)</t>
  </si>
  <si>
    <t>Specific module based on IO count could cost less. This is instead of the $50 module I mentioned, which would require an addition $3.00 for a WiFi module.</t>
  </si>
  <si>
    <t>Just a rough number based on all screw-terminals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</si>
</sst>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8" formatCode="&quot;$&quot;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9FF99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44" fontId="0" fillId="0" borderId="0" xfId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/>
    </xf>
    <xf numFmtId="0" fontId="0" fillId="0" borderId="0" xfId="0" applyAlignment="1">
      <alignment horizontal="left" indent="2"/>
    </xf>
    <xf numFmtId="0" fontId="3" fillId="0" borderId="0" xfId="2"/>
    <xf numFmtId="8" fontId="0" fillId="0" borderId="0" xfId="0" applyNumberFormat="1"/>
    <xf numFmtId="0" fontId="3" fillId="0" borderId="0" xfId="2" applyAlignment="1">
      <alignment horizontal="left"/>
    </xf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0" fontId="2" fillId="2" borderId="0" xfId="0" applyFont="1" applyFill="1" applyAlignment="1">
      <alignment horizontal="left" indent="1"/>
    </xf>
    <xf numFmtId="168" fontId="2" fillId="2" borderId="0" xfId="1" applyNumberFormat="1" applyFont="1" applyFill="1"/>
    <xf numFmtId="168" fontId="0" fillId="0" borderId="0" xfId="1" applyNumberFormat="1" applyFont="1"/>
    <xf numFmtId="0" fontId="0" fillId="0" borderId="0" xfId="0" applyFill="1" applyAlignment="1">
      <alignment horizontal="left" indent="1"/>
    </xf>
    <xf numFmtId="0" fontId="0" fillId="3" borderId="0" xfId="0" applyFill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gikey.com/en/products/detail/adafruit-industries-llc/3433/8119804" TargetMode="External"/><Relationship Id="rId13" Type="http://schemas.openxmlformats.org/officeDocument/2006/relationships/hyperlink" Target="https://www.digikey.com/en/products/detail/monolithic-power-systems-inc/MP6650GJL-0000-Z/12710055" TargetMode="External"/><Relationship Id="rId18" Type="http://schemas.openxmlformats.org/officeDocument/2006/relationships/hyperlink" Target="https://www.amazon.com/s?k=12v+solenoid+valve&amp;ref=nb_sb_noss_2" TargetMode="External"/><Relationship Id="rId3" Type="http://schemas.openxmlformats.org/officeDocument/2006/relationships/hyperlink" Target="https://www.amazon.com/ANMBEST-Capacitive-Sensitivity-Corrosion-Resistant/dp/B08YK49G59/ref=pd_di_sccai_5/136-2610857-9616727?pd_rd_w=orwDc&amp;pf_rd_p=c9443270-b914-4430-a90b-72e3e7e784e0&amp;pf_rd_r=9K9JNHVWKQMB1VK6MV3N&amp;pd_rd_r=62cbdafb-8a14-4a2a-a4ba-bae346de590f&amp;pd_rd_wg=eps9l&amp;pd_rd_i=B08YK49G59&amp;psc=1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s://www.digikey.com/en/products/detail/cw-industries/GTS447A101HR/3193576" TargetMode="External"/><Relationship Id="rId12" Type="http://schemas.openxmlformats.org/officeDocument/2006/relationships/hyperlink" Target="https://www.digikey.com/en/products/detail/texas-instruments/DRV8871DDAR/5722182" TargetMode="External"/><Relationship Id="rId17" Type="http://schemas.openxmlformats.org/officeDocument/2006/relationships/hyperlink" Target="https://www.amazon.com/s?k=12v+motor&amp;ref=nb_sb_noss_2" TargetMode="External"/><Relationship Id="rId2" Type="http://schemas.openxmlformats.org/officeDocument/2006/relationships/hyperlink" Target="https://www.amazon.com/Gikfun-DS18B20-Temperature-Waterproof-EK1083x3/dp/B012C597T0/ref=pd_bxgy_img_1/136-2610857-9616727?pd_rd_w=I2xOA&amp;pf_rd_p=c64372fa-c41c-422e-990d-9e034f73989b&amp;pf_rd_r=K3HNBCA93QPMJCDM6M7W&amp;pd_rd_r=9bbbb616-5ca7-4c14-89ad-dc3a3eb278aa&amp;pd_rd_wg=pP4pu&amp;pd_rd_i=B012C597T0&amp;psc=1" TargetMode="External"/><Relationship Id="rId16" Type="http://schemas.openxmlformats.org/officeDocument/2006/relationships/hyperlink" Target="https://www.amazon.com/s?k=water+pump+12v+self+priming&amp;s=price-asc-rank&amp;qid=1631385042&amp;ref=sr_st_price-asc-rank" TargetMode="External"/><Relationship Id="rId20" Type="http://schemas.openxmlformats.org/officeDocument/2006/relationships/hyperlink" Target="https://www.greenhousemegastore.com/supplies/seed-starting/heat-mats-cables/soil-heating-cables-hc--js" TargetMode="External"/><Relationship Id="rId1" Type="http://schemas.openxmlformats.org/officeDocument/2006/relationships/hyperlink" Target="https://www.digikey.com/en/products/detail/pimoroni-ltd/COM1700/8126047" TargetMode="External"/><Relationship Id="rId6" Type="http://schemas.openxmlformats.org/officeDocument/2006/relationships/hyperlink" Target="https://www.digikey.com/en/products/detail/seeed-technology-co-ltd/311120001/5488120" TargetMode="External"/><Relationship Id="rId11" Type="http://schemas.openxmlformats.org/officeDocument/2006/relationships/hyperlink" Target="https://www.digikey.com/en/products/detail/texas-instruments/TCA9554DBR/13501600" TargetMode="External"/><Relationship Id="rId5" Type="http://schemas.openxmlformats.org/officeDocument/2006/relationships/hyperlink" Target="https://www.amazon.com/dp/B079BGBCF4/ref=redir_mobile_desktop?_encoding=UTF8&amp;aaxitk=e725386935d003ca20554b18a3d3acc4&amp;hsa_cr_id=4463421910501&amp;pd_rd_plhdr=t&amp;pd_rd_r=305bfe12-7853-443f-adf6-d610399dfb64&amp;pd_rd_w=Ww3Nb&amp;pd_rd_wg=LVSVO&amp;ref_=sbx_be_s_sparkle_lsi4d_asin_1_img" TargetMode="External"/><Relationship Id="rId15" Type="http://schemas.openxmlformats.org/officeDocument/2006/relationships/hyperlink" Target="https://www.digikey.com/en/products/detail/microchip-technology/AT30TS74-SS8M-T/4860270" TargetMode="External"/><Relationship Id="rId10" Type="http://schemas.openxmlformats.org/officeDocument/2006/relationships/hyperlink" Target="https://www.digikey.com/en/products/detail/microchip-technology/MCP3428-E-SL/2179226" TargetMode="External"/><Relationship Id="rId19" Type="http://schemas.openxmlformats.org/officeDocument/2006/relationships/hyperlink" Target="https://www.digikey.com/en/products/detail/allegro-microsystems/ACS710KLATR-10BB-T/4915368" TargetMode="External"/><Relationship Id="rId4" Type="http://schemas.openxmlformats.org/officeDocument/2006/relationships/hyperlink" Target="https://www.digikey.com/en/products/detail/sensata-crydom/ED24D3R/2665174" TargetMode="External"/><Relationship Id="rId9" Type="http://schemas.openxmlformats.org/officeDocument/2006/relationships/hyperlink" Target="https://www.digikey.com/en/products/detail/adafruit-industries-llc/3430/7349492" TargetMode="External"/><Relationship Id="rId14" Type="http://schemas.openxmlformats.org/officeDocument/2006/relationships/hyperlink" Target="https://www.digikey.com/en/products/detail/mean-well-usa-inc/RPD-65C/77060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55AB2-E554-4983-A981-37B81265D91D}">
  <dimension ref="A1:J47"/>
  <sheetViews>
    <sheetView tabSelected="1" topLeftCell="A17" workbookViewId="0">
      <selection activeCell="E32" sqref="E32"/>
    </sheetView>
  </sheetViews>
  <sheetFormatPr defaultRowHeight="14.4" x14ac:dyDescent="0.3"/>
  <cols>
    <col min="1" max="1" width="4" bestFit="1" customWidth="1"/>
    <col min="2" max="2" width="30.77734375" bestFit="1" customWidth="1"/>
    <col min="3" max="3" width="7.6640625" style="14" bestFit="1" customWidth="1"/>
    <col min="4" max="4" width="8.6640625" style="14" bestFit="1" customWidth="1"/>
    <col min="5" max="5" width="11.21875" customWidth="1"/>
    <col min="6" max="6" width="8.6640625" style="14" customWidth="1"/>
    <col min="7" max="7" width="38.88671875" style="4" customWidth="1"/>
    <col min="8" max="8" width="14.33203125" customWidth="1"/>
  </cols>
  <sheetData>
    <row r="1" spans="1:10" x14ac:dyDescent="0.3">
      <c r="A1" s="9" t="s">
        <v>3</v>
      </c>
      <c r="B1" s="9" t="s">
        <v>0</v>
      </c>
      <c r="C1" s="13" t="s">
        <v>2</v>
      </c>
      <c r="D1" s="13" t="s">
        <v>1</v>
      </c>
      <c r="E1" s="9" t="s">
        <v>71</v>
      </c>
      <c r="F1" s="13" t="s">
        <v>1</v>
      </c>
      <c r="G1" s="10" t="s">
        <v>32</v>
      </c>
      <c r="H1" s="10"/>
      <c r="I1" s="10"/>
      <c r="J1" s="10"/>
    </row>
    <row r="2" spans="1:10" x14ac:dyDescent="0.3">
      <c r="A2">
        <v>1</v>
      </c>
      <c r="B2" t="s">
        <v>72</v>
      </c>
      <c r="C2" s="14">
        <v>3.9</v>
      </c>
      <c r="D2" s="14">
        <f>A2*C2</f>
        <v>3.9</v>
      </c>
      <c r="E2">
        <v>1</v>
      </c>
      <c r="F2" s="14">
        <f>C2*E2</f>
        <v>3.9</v>
      </c>
      <c r="G2" s="8" t="s">
        <v>31</v>
      </c>
    </row>
    <row r="3" spans="1:10" x14ac:dyDescent="0.3">
      <c r="A3">
        <v>1</v>
      </c>
      <c r="B3" s="3" t="s">
        <v>9</v>
      </c>
      <c r="C3" s="14">
        <v>0.25</v>
      </c>
      <c r="D3" s="14">
        <f t="shared" ref="D3:D45" si="0">A3*C3</f>
        <v>0.25</v>
      </c>
      <c r="E3">
        <v>1</v>
      </c>
      <c r="F3" s="14">
        <f t="shared" ref="F3:F45" si="1">C3*E3</f>
        <v>0.25</v>
      </c>
    </row>
    <row r="4" spans="1:10" x14ac:dyDescent="0.3">
      <c r="A4">
        <v>1</v>
      </c>
      <c r="B4" s="3" t="s">
        <v>10</v>
      </c>
      <c r="C4" s="14">
        <v>2</v>
      </c>
      <c r="D4" s="14">
        <f t="shared" si="0"/>
        <v>2</v>
      </c>
      <c r="E4">
        <v>1</v>
      </c>
      <c r="F4" s="14">
        <f t="shared" si="1"/>
        <v>2</v>
      </c>
    </row>
    <row r="5" spans="1:10" x14ac:dyDescent="0.3">
      <c r="A5">
        <v>4</v>
      </c>
      <c r="B5" s="15" t="s">
        <v>67</v>
      </c>
      <c r="C5" s="14">
        <v>1</v>
      </c>
      <c r="D5" s="14">
        <f t="shared" si="0"/>
        <v>4</v>
      </c>
      <c r="E5">
        <v>0</v>
      </c>
      <c r="F5" s="14">
        <f t="shared" si="1"/>
        <v>0</v>
      </c>
    </row>
    <row r="6" spans="1:10" x14ac:dyDescent="0.3">
      <c r="A6">
        <v>1</v>
      </c>
      <c r="B6" t="s">
        <v>4</v>
      </c>
      <c r="C6" s="14">
        <v>2.25</v>
      </c>
      <c r="D6" s="14">
        <f t="shared" si="0"/>
        <v>2.25</v>
      </c>
      <c r="E6">
        <v>1</v>
      </c>
      <c r="F6" s="14">
        <f t="shared" si="1"/>
        <v>2.25</v>
      </c>
      <c r="G6" s="8" t="s">
        <v>33</v>
      </c>
      <c r="H6" t="s">
        <v>48</v>
      </c>
    </row>
    <row r="7" spans="1:10" x14ac:dyDescent="0.3">
      <c r="A7">
        <v>0</v>
      </c>
      <c r="B7" s="15" t="s">
        <v>11</v>
      </c>
      <c r="C7" s="14">
        <v>1</v>
      </c>
      <c r="D7" s="14">
        <f t="shared" si="0"/>
        <v>0</v>
      </c>
      <c r="E7">
        <v>0</v>
      </c>
      <c r="F7" s="14">
        <f t="shared" si="1"/>
        <v>0</v>
      </c>
    </row>
    <row r="8" spans="1:10" x14ac:dyDescent="0.3">
      <c r="A8">
        <v>1</v>
      </c>
      <c r="B8" t="s">
        <v>8</v>
      </c>
      <c r="C8" s="14">
        <v>0.71</v>
      </c>
      <c r="D8" s="14">
        <f t="shared" si="0"/>
        <v>0.71</v>
      </c>
      <c r="E8">
        <v>0</v>
      </c>
      <c r="F8" s="14">
        <f t="shared" si="1"/>
        <v>0</v>
      </c>
      <c r="G8" s="6" t="s">
        <v>53</v>
      </c>
      <c r="H8" s="6"/>
      <c r="I8" s="2"/>
    </row>
    <row r="9" spans="1:10" x14ac:dyDescent="0.3">
      <c r="A9">
        <v>0</v>
      </c>
      <c r="B9" s="15" t="s">
        <v>11</v>
      </c>
      <c r="C9" s="14">
        <v>1</v>
      </c>
      <c r="D9" s="14">
        <f t="shared" si="0"/>
        <v>0</v>
      </c>
      <c r="E9">
        <v>0</v>
      </c>
      <c r="F9" s="14">
        <f t="shared" si="1"/>
        <v>0</v>
      </c>
    </row>
    <row r="10" spans="1:10" x14ac:dyDescent="0.3">
      <c r="A10">
        <v>1</v>
      </c>
      <c r="B10" t="s">
        <v>5</v>
      </c>
      <c r="C10" s="14">
        <v>1.4</v>
      </c>
      <c r="D10" s="14">
        <f t="shared" si="0"/>
        <v>1.4</v>
      </c>
      <c r="E10">
        <v>1</v>
      </c>
      <c r="F10" s="14">
        <f t="shared" si="1"/>
        <v>1.4</v>
      </c>
      <c r="G10" s="8" t="s">
        <v>34</v>
      </c>
      <c r="H10" t="s">
        <v>52</v>
      </c>
    </row>
    <row r="11" spans="1:10" x14ac:dyDescent="0.3">
      <c r="A11">
        <v>0</v>
      </c>
      <c r="B11" s="15" t="s">
        <v>11</v>
      </c>
      <c r="C11" s="14">
        <v>0</v>
      </c>
      <c r="D11" s="14">
        <f t="shared" si="0"/>
        <v>0</v>
      </c>
      <c r="E11">
        <v>0</v>
      </c>
      <c r="F11" s="14">
        <f t="shared" si="1"/>
        <v>0</v>
      </c>
    </row>
    <row r="12" spans="1:10" x14ac:dyDescent="0.3">
      <c r="A12">
        <v>1</v>
      </c>
      <c r="B12" s="16" t="s">
        <v>6</v>
      </c>
      <c r="C12" s="14">
        <v>26.5</v>
      </c>
      <c r="D12" s="14">
        <f t="shared" si="0"/>
        <v>26.5</v>
      </c>
      <c r="E12">
        <v>0</v>
      </c>
      <c r="F12" s="14">
        <f t="shared" si="1"/>
        <v>0</v>
      </c>
      <c r="G12" s="6" t="s">
        <v>68</v>
      </c>
    </row>
    <row r="13" spans="1:10" x14ac:dyDescent="0.3">
      <c r="A13">
        <v>1</v>
      </c>
      <c r="B13" s="3" t="s">
        <v>7</v>
      </c>
      <c r="C13" s="14">
        <v>15.13</v>
      </c>
      <c r="D13" s="14">
        <f t="shared" si="0"/>
        <v>15.13</v>
      </c>
      <c r="E13">
        <v>0</v>
      </c>
      <c r="F13" s="14">
        <f t="shared" si="1"/>
        <v>0</v>
      </c>
      <c r="G13" s="8" t="s">
        <v>35</v>
      </c>
      <c r="H13" t="s">
        <v>36</v>
      </c>
      <c r="I13" s="7">
        <v>7</v>
      </c>
      <c r="J13" s="6" t="s">
        <v>37</v>
      </c>
    </row>
    <row r="14" spans="1:10" x14ac:dyDescent="0.3">
      <c r="A14">
        <v>3</v>
      </c>
      <c r="B14" s="15" t="s">
        <v>12</v>
      </c>
      <c r="C14" s="14">
        <v>1</v>
      </c>
      <c r="D14" s="14">
        <f t="shared" si="0"/>
        <v>3</v>
      </c>
      <c r="E14">
        <v>0</v>
      </c>
      <c r="F14" s="14">
        <f t="shared" si="1"/>
        <v>0</v>
      </c>
      <c r="G14" s="4" t="s">
        <v>47</v>
      </c>
    </row>
    <row r="15" spans="1:10" x14ac:dyDescent="0.3">
      <c r="A15">
        <v>3</v>
      </c>
      <c r="B15" s="15" t="s">
        <v>13</v>
      </c>
      <c r="C15" s="14">
        <v>1</v>
      </c>
      <c r="D15" s="14">
        <f t="shared" si="0"/>
        <v>3</v>
      </c>
      <c r="E15">
        <v>0</v>
      </c>
      <c r="F15" s="14">
        <f t="shared" si="1"/>
        <v>0</v>
      </c>
    </row>
    <row r="16" spans="1:10" x14ac:dyDescent="0.3">
      <c r="A16">
        <v>1</v>
      </c>
      <c r="B16" s="11" t="s">
        <v>14</v>
      </c>
      <c r="C16" s="14">
        <v>25</v>
      </c>
      <c r="D16" s="14">
        <f t="shared" si="0"/>
        <v>25</v>
      </c>
      <c r="E16">
        <v>0</v>
      </c>
      <c r="F16" s="14">
        <f t="shared" si="1"/>
        <v>0</v>
      </c>
      <c r="G16" s="6" t="s">
        <v>61</v>
      </c>
    </row>
    <row r="17" spans="1:8" x14ac:dyDescent="0.3">
      <c r="A17">
        <v>2</v>
      </c>
      <c r="B17" s="15" t="s">
        <v>11</v>
      </c>
      <c r="C17" s="14">
        <v>1</v>
      </c>
      <c r="D17" s="14">
        <f t="shared" si="0"/>
        <v>2</v>
      </c>
      <c r="E17">
        <v>0</v>
      </c>
      <c r="F17" s="14">
        <f t="shared" si="1"/>
        <v>0</v>
      </c>
    </row>
    <row r="18" spans="1:8" x14ac:dyDescent="0.3">
      <c r="A18">
        <v>0</v>
      </c>
      <c r="B18" s="11" t="s">
        <v>70</v>
      </c>
      <c r="C18" s="14">
        <v>10</v>
      </c>
      <c r="D18" s="14">
        <f t="shared" si="0"/>
        <v>0</v>
      </c>
      <c r="E18">
        <v>0</v>
      </c>
      <c r="F18" s="14">
        <f t="shared" si="1"/>
        <v>0</v>
      </c>
      <c r="G18" s="6" t="s">
        <v>60</v>
      </c>
      <c r="H18" t="s">
        <v>62</v>
      </c>
    </row>
    <row r="19" spans="1:8" x14ac:dyDescent="0.3">
      <c r="A19">
        <v>1</v>
      </c>
      <c r="B19" s="11" t="s">
        <v>63</v>
      </c>
      <c r="C19" s="14">
        <v>20</v>
      </c>
      <c r="D19" s="14">
        <f t="shared" si="0"/>
        <v>20</v>
      </c>
      <c r="E19">
        <v>0</v>
      </c>
      <c r="F19" s="14">
        <f t="shared" si="1"/>
        <v>0</v>
      </c>
      <c r="G19" s="6" t="s">
        <v>64</v>
      </c>
    </row>
    <row r="20" spans="1:8" x14ac:dyDescent="0.3">
      <c r="A20">
        <v>2</v>
      </c>
      <c r="B20" s="15" t="s">
        <v>16</v>
      </c>
      <c r="C20" s="14">
        <v>1</v>
      </c>
      <c r="D20" s="14">
        <f t="shared" si="0"/>
        <v>2</v>
      </c>
      <c r="E20">
        <v>0</v>
      </c>
      <c r="F20" s="14">
        <f t="shared" si="1"/>
        <v>0</v>
      </c>
    </row>
    <row r="21" spans="1:8" x14ac:dyDescent="0.3">
      <c r="A21">
        <v>1</v>
      </c>
      <c r="B21" s="3" t="s">
        <v>15</v>
      </c>
      <c r="C21" s="14">
        <v>5.5</v>
      </c>
      <c r="D21" s="14">
        <f t="shared" si="0"/>
        <v>5.5</v>
      </c>
      <c r="E21">
        <v>0</v>
      </c>
      <c r="F21" s="14">
        <f t="shared" si="1"/>
        <v>0</v>
      </c>
      <c r="G21" s="8">
        <v>311120001</v>
      </c>
    </row>
    <row r="22" spans="1:8" x14ac:dyDescent="0.3">
      <c r="A22">
        <v>2</v>
      </c>
      <c r="B22" s="15" t="s">
        <v>17</v>
      </c>
      <c r="C22" s="14">
        <v>1</v>
      </c>
      <c r="D22" s="14">
        <f t="shared" si="0"/>
        <v>2</v>
      </c>
      <c r="E22">
        <v>0</v>
      </c>
      <c r="F22" s="14">
        <f t="shared" si="1"/>
        <v>0</v>
      </c>
    </row>
    <row r="23" spans="1:8" x14ac:dyDescent="0.3">
      <c r="A23">
        <v>0</v>
      </c>
      <c r="B23" s="4" t="s">
        <v>75</v>
      </c>
      <c r="C23" s="14">
        <v>4.5</v>
      </c>
      <c r="D23" s="14">
        <f>A23*C23</f>
        <v>0</v>
      </c>
      <c r="E23">
        <v>1</v>
      </c>
      <c r="F23" s="14">
        <f>C23*E23</f>
        <v>4.5</v>
      </c>
      <c r="G23" s="4" t="s">
        <v>76</v>
      </c>
    </row>
    <row r="24" spans="1:8" x14ac:dyDescent="0.3">
      <c r="A24">
        <v>1</v>
      </c>
      <c r="B24" s="4" t="s">
        <v>69</v>
      </c>
      <c r="C24" s="14">
        <v>4</v>
      </c>
      <c r="D24" s="14">
        <f t="shared" si="0"/>
        <v>4</v>
      </c>
      <c r="E24">
        <v>0</v>
      </c>
      <c r="F24" s="14">
        <f t="shared" si="1"/>
        <v>0</v>
      </c>
    </row>
    <row r="25" spans="1:8" x14ac:dyDescent="0.3">
      <c r="A25">
        <v>1</v>
      </c>
      <c r="B25" s="3" t="s">
        <v>18</v>
      </c>
      <c r="C25" s="14">
        <v>4.9000000000000004</v>
      </c>
      <c r="D25" s="14">
        <f t="shared" si="0"/>
        <v>4.9000000000000004</v>
      </c>
      <c r="E25">
        <v>1</v>
      </c>
      <c r="F25" s="14">
        <f t="shared" si="1"/>
        <v>4.9000000000000004</v>
      </c>
      <c r="G25" s="8" t="s">
        <v>38</v>
      </c>
    </row>
    <row r="26" spans="1:8" x14ac:dyDescent="0.3">
      <c r="A26">
        <v>1</v>
      </c>
      <c r="B26" s="3" t="s">
        <v>19</v>
      </c>
      <c r="C26" s="14">
        <v>2.5</v>
      </c>
      <c r="D26" s="14">
        <f t="shared" si="0"/>
        <v>2.5</v>
      </c>
      <c r="E26">
        <v>0</v>
      </c>
      <c r="F26" s="14">
        <f t="shared" si="1"/>
        <v>0</v>
      </c>
      <c r="G26" s="8">
        <v>3430</v>
      </c>
      <c r="H26" t="s">
        <v>39</v>
      </c>
    </row>
    <row r="27" spans="1:8" x14ac:dyDescent="0.3">
      <c r="A27">
        <v>1</v>
      </c>
      <c r="B27" s="3" t="s">
        <v>20</v>
      </c>
      <c r="C27" s="14">
        <v>2.5</v>
      </c>
      <c r="D27" s="14">
        <f t="shared" si="0"/>
        <v>2.5</v>
      </c>
      <c r="E27">
        <v>0</v>
      </c>
      <c r="F27" s="14">
        <f t="shared" si="1"/>
        <v>0</v>
      </c>
      <c r="G27" s="8">
        <v>3433</v>
      </c>
      <c r="H27" t="s">
        <v>39</v>
      </c>
    </row>
    <row r="28" spans="1:8" x14ac:dyDescent="0.3">
      <c r="A28">
        <v>1</v>
      </c>
      <c r="B28" s="3" t="s">
        <v>73</v>
      </c>
      <c r="C28" s="14">
        <v>0</v>
      </c>
      <c r="D28" s="14">
        <f t="shared" si="0"/>
        <v>0</v>
      </c>
      <c r="E28">
        <v>0</v>
      </c>
      <c r="F28" s="14">
        <f t="shared" si="1"/>
        <v>0</v>
      </c>
    </row>
    <row r="29" spans="1:8" x14ac:dyDescent="0.3">
      <c r="A29">
        <v>1</v>
      </c>
      <c r="B29" s="3" t="s">
        <v>74</v>
      </c>
      <c r="C29" s="14">
        <v>0</v>
      </c>
      <c r="D29" s="14">
        <f t="shared" si="0"/>
        <v>0</v>
      </c>
      <c r="E29">
        <v>0</v>
      </c>
      <c r="F29" s="14">
        <f t="shared" si="1"/>
        <v>0</v>
      </c>
    </row>
    <row r="30" spans="1:8" x14ac:dyDescent="0.3">
      <c r="A30">
        <v>6</v>
      </c>
      <c r="B30" s="15" t="s">
        <v>21</v>
      </c>
      <c r="C30" s="14">
        <v>1</v>
      </c>
      <c r="D30" s="14">
        <f t="shared" si="0"/>
        <v>6</v>
      </c>
      <c r="E30">
        <v>0</v>
      </c>
      <c r="F30" s="14">
        <f t="shared" si="1"/>
        <v>0</v>
      </c>
    </row>
    <row r="31" spans="1:8" x14ac:dyDescent="0.3">
      <c r="A31">
        <v>1</v>
      </c>
      <c r="B31" s="4" t="s">
        <v>22</v>
      </c>
      <c r="C31" s="14">
        <v>26.5</v>
      </c>
      <c r="D31" s="14">
        <f t="shared" si="0"/>
        <v>26.5</v>
      </c>
      <c r="E31">
        <v>0</v>
      </c>
      <c r="F31" s="14">
        <f t="shared" si="1"/>
        <v>0</v>
      </c>
      <c r="G31" s="6" t="s">
        <v>50</v>
      </c>
      <c r="H31" t="s">
        <v>51</v>
      </c>
    </row>
    <row r="32" spans="1:8" x14ac:dyDescent="0.3">
      <c r="A32">
        <v>1</v>
      </c>
      <c r="B32" s="3" t="s">
        <v>55</v>
      </c>
      <c r="C32" s="14">
        <v>4</v>
      </c>
      <c r="D32" s="14">
        <f t="shared" si="0"/>
        <v>4</v>
      </c>
      <c r="E32">
        <v>0</v>
      </c>
      <c r="F32" s="14">
        <f t="shared" si="1"/>
        <v>0</v>
      </c>
      <c r="G32" s="4" t="s">
        <v>56</v>
      </c>
    </row>
    <row r="33" spans="1:7" x14ac:dyDescent="0.3">
      <c r="A33">
        <v>1</v>
      </c>
      <c r="B33" s="3" t="s">
        <v>25</v>
      </c>
      <c r="C33" s="14">
        <v>3</v>
      </c>
      <c r="D33" s="14">
        <f>A33*C33</f>
        <v>3</v>
      </c>
      <c r="E33">
        <v>0</v>
      </c>
      <c r="F33" s="14">
        <f t="shared" si="1"/>
        <v>0</v>
      </c>
    </row>
    <row r="34" spans="1:7" x14ac:dyDescent="0.3">
      <c r="A34">
        <v>3</v>
      </c>
      <c r="B34" s="15" t="s">
        <v>23</v>
      </c>
      <c r="C34" s="14">
        <v>1</v>
      </c>
      <c r="D34" s="14">
        <f t="shared" si="0"/>
        <v>3</v>
      </c>
      <c r="E34">
        <v>0</v>
      </c>
      <c r="F34" s="14">
        <f t="shared" si="1"/>
        <v>0</v>
      </c>
    </row>
    <row r="35" spans="1:7" x14ac:dyDescent="0.3">
      <c r="A35">
        <v>3</v>
      </c>
      <c r="B35" s="15" t="s">
        <v>26</v>
      </c>
      <c r="C35" s="14">
        <v>1</v>
      </c>
      <c r="D35" s="14">
        <f t="shared" si="0"/>
        <v>3</v>
      </c>
      <c r="E35">
        <v>0</v>
      </c>
      <c r="F35" s="14">
        <f t="shared" si="1"/>
        <v>0</v>
      </c>
    </row>
    <row r="36" spans="1:7" x14ac:dyDescent="0.3">
      <c r="A36">
        <v>3</v>
      </c>
      <c r="B36" s="15" t="s">
        <v>24</v>
      </c>
      <c r="C36" s="14">
        <v>1</v>
      </c>
      <c r="D36" s="14">
        <f t="shared" si="0"/>
        <v>3</v>
      </c>
      <c r="E36">
        <v>0</v>
      </c>
      <c r="F36" s="14">
        <f t="shared" si="1"/>
        <v>0</v>
      </c>
    </row>
    <row r="37" spans="1:7" x14ac:dyDescent="0.3">
      <c r="A37">
        <v>1</v>
      </c>
      <c r="B37" s="4" t="s">
        <v>27</v>
      </c>
      <c r="C37" s="14">
        <v>5</v>
      </c>
      <c r="D37" s="14">
        <f t="shared" si="0"/>
        <v>5</v>
      </c>
      <c r="E37">
        <v>1</v>
      </c>
      <c r="F37" s="14">
        <f t="shared" si="1"/>
        <v>5</v>
      </c>
    </row>
    <row r="38" spans="1:7" x14ac:dyDescent="0.3">
      <c r="A38">
        <v>1</v>
      </c>
      <c r="B38" s="3" t="s">
        <v>40</v>
      </c>
      <c r="C38" s="14">
        <v>12</v>
      </c>
      <c r="D38" s="14">
        <f t="shared" si="0"/>
        <v>12</v>
      </c>
      <c r="E38">
        <v>1</v>
      </c>
      <c r="F38" s="14">
        <f t="shared" si="1"/>
        <v>12</v>
      </c>
      <c r="G38" s="4" t="s">
        <v>78</v>
      </c>
    </row>
    <row r="39" spans="1:7" x14ac:dyDescent="0.3">
      <c r="A39">
        <v>15</v>
      </c>
      <c r="B39" s="3" t="s">
        <v>28</v>
      </c>
      <c r="C39" s="14">
        <v>0.5</v>
      </c>
      <c r="D39" s="14">
        <f t="shared" si="0"/>
        <v>7.5</v>
      </c>
      <c r="E39">
        <v>15</v>
      </c>
      <c r="F39" s="14">
        <f t="shared" si="1"/>
        <v>7.5</v>
      </c>
      <c r="G39" s="4" t="s">
        <v>79</v>
      </c>
    </row>
    <row r="40" spans="1:7" x14ac:dyDescent="0.3">
      <c r="A40">
        <v>1</v>
      </c>
      <c r="B40" s="3" t="s">
        <v>29</v>
      </c>
      <c r="C40" s="14">
        <v>2.92</v>
      </c>
      <c r="D40" s="14">
        <f t="shared" si="0"/>
        <v>2.92</v>
      </c>
      <c r="E40">
        <v>1</v>
      </c>
      <c r="F40" s="14">
        <f t="shared" si="1"/>
        <v>2.92</v>
      </c>
      <c r="G40" s="6" t="s">
        <v>45</v>
      </c>
    </row>
    <row r="41" spans="1:7" x14ac:dyDescent="0.3">
      <c r="A41">
        <v>1</v>
      </c>
      <c r="B41" s="5" t="s">
        <v>30</v>
      </c>
      <c r="C41" s="14">
        <v>1.93</v>
      </c>
      <c r="D41" s="14">
        <f t="shared" si="0"/>
        <v>1.93</v>
      </c>
      <c r="E41">
        <v>1</v>
      </c>
      <c r="F41" s="14">
        <f t="shared" si="1"/>
        <v>1.93</v>
      </c>
      <c r="G41" s="6" t="s">
        <v>66</v>
      </c>
    </row>
    <row r="42" spans="1:7" x14ac:dyDescent="0.3">
      <c r="A42">
        <v>1</v>
      </c>
      <c r="B42" s="3" t="s">
        <v>77</v>
      </c>
      <c r="C42" s="14">
        <v>1.78</v>
      </c>
      <c r="D42" s="14">
        <f t="shared" si="0"/>
        <v>1.78</v>
      </c>
      <c r="E42">
        <v>1</v>
      </c>
      <c r="F42" s="14">
        <f t="shared" si="1"/>
        <v>1.78</v>
      </c>
      <c r="G42" s="6" t="s">
        <v>46</v>
      </c>
    </row>
    <row r="43" spans="1:7" x14ac:dyDescent="0.3">
      <c r="A43">
        <v>1</v>
      </c>
      <c r="B43" s="3" t="s">
        <v>41</v>
      </c>
      <c r="C43" s="14">
        <v>4.24</v>
      </c>
      <c r="D43" s="14">
        <f t="shared" si="0"/>
        <v>4.24</v>
      </c>
      <c r="E43">
        <v>1</v>
      </c>
      <c r="F43" s="14">
        <f t="shared" si="1"/>
        <v>4.24</v>
      </c>
      <c r="G43" s="8" t="s">
        <v>42</v>
      </c>
    </row>
    <row r="44" spans="1:7" x14ac:dyDescent="0.3">
      <c r="A44">
        <v>1</v>
      </c>
      <c r="B44" s="3" t="s">
        <v>43</v>
      </c>
      <c r="C44" s="14">
        <v>0.71</v>
      </c>
      <c r="D44" s="14">
        <f t="shared" si="0"/>
        <v>0.71</v>
      </c>
      <c r="E44">
        <v>1</v>
      </c>
      <c r="F44" s="14">
        <f t="shared" si="1"/>
        <v>0.71</v>
      </c>
      <c r="G44" s="8" t="s">
        <v>44</v>
      </c>
    </row>
    <row r="45" spans="1:7" x14ac:dyDescent="0.3">
      <c r="A45">
        <v>1</v>
      </c>
      <c r="B45" s="3" t="s">
        <v>49</v>
      </c>
      <c r="C45" s="14">
        <v>7.5</v>
      </c>
      <c r="D45" s="14">
        <f t="shared" si="0"/>
        <v>7.5</v>
      </c>
      <c r="E45">
        <v>1</v>
      </c>
      <c r="F45" s="14">
        <f t="shared" si="1"/>
        <v>7.5</v>
      </c>
      <c r="G45" s="4" t="s">
        <v>54</v>
      </c>
    </row>
    <row r="47" spans="1:7" x14ac:dyDescent="0.3">
      <c r="B47" s="12" t="s">
        <v>65</v>
      </c>
      <c r="C47" s="13"/>
      <c r="D47" s="13">
        <f>SUM(D2:D46)</f>
        <v>224.62000000000003</v>
      </c>
      <c r="F47" s="13">
        <f>SUM(F2:F46)</f>
        <v>62.780000000000008</v>
      </c>
    </row>
  </sheetData>
  <autoFilter ref="A1:J45" xr:uid="{B1955AB2-E554-4983-A981-37B81265D91D}"/>
  <hyperlinks>
    <hyperlink ref="G2" r:id="rId1" display="https://www.digikey.com/en/products/detail/pimoroni-ltd/COM1700/8126047" xr:uid="{434600E4-5F9F-4A40-9A1C-971BE4C7A63D}"/>
    <hyperlink ref="G6" r:id="rId2" display="https://www.amazon.com/Gikfun-DS18B20-Temperature-Waterproof-EK1083x3/dp/B012C597T0/ref=pd_bxgy_img_1/136-2610857-9616727?pd_rd_w=I2xOA&amp;pf_rd_p=c64372fa-c41c-422e-990d-9e034f73989b&amp;pf_rd_r=K3HNBCA93QPMJCDM6M7W&amp;pd_rd_r=9bbbb616-5ca7-4c14-89ad-dc3a3eb278aa&amp;pd_rd_wg=pP4pu&amp;pd_rd_i=B012C597T0&amp;psc=1" xr:uid="{31AD7B15-B5E4-476C-B045-4396F4BB34CE}"/>
    <hyperlink ref="G10" r:id="rId3" display="https://www.amazon.com/ANMBEST-Capacitive-Sensitivity-Corrosion-Resistant/dp/B08YK49G59/ref=pd_di_sccai_5/136-2610857-9616727?pd_rd_w=orwDc&amp;pf_rd_p=c9443270-b914-4430-a90b-72e3e7e784e0&amp;pf_rd_r=9K9JNHVWKQMB1VK6MV3N&amp;pd_rd_r=62cbdafb-8a14-4a2a-a4ba-bae346de590f&amp;pd_rd_wg=eps9l&amp;pd_rd_i=B08YK49G59&amp;psc=1" xr:uid="{01683E2A-7CF2-4F9D-A695-E7F55EEA2D25}"/>
    <hyperlink ref="G13" r:id="rId4" display="https://www.digikey.com/en/products/detail/sensata-crydom/ED24D3R/2665174" xr:uid="{79E6C588-9596-425C-A880-8EBB743E4073}"/>
    <hyperlink ref="J13" r:id="rId5" display="https://www.amazon.com/dp/B079BGBCF4/ref=redir_mobile_desktop?_encoding=UTF8&amp;aaxitk=e725386935d003ca20554b18a3d3acc4&amp;hsa_cr_id=4463421910501&amp;pd_rd_plhdr=t&amp;pd_rd_r=305bfe12-7853-443f-adf6-d610399dfb64&amp;pd_rd_w=Ww3Nb&amp;pd_rd_wg=LVSVO&amp;ref_=sbx_be_s_sparkle_lsi4d_asin_1_img" xr:uid="{3D4F44F4-0AC5-45D9-8373-45176DE548AC}"/>
    <hyperlink ref="G21" r:id="rId6" display="https://www.digikey.com/en/products/detail/seeed-technology-co-ltd/311120001/5488120" xr:uid="{2696072B-5B42-4B66-B428-53A2D3FE2CFB}"/>
    <hyperlink ref="G25" r:id="rId7" display="https://www.digikey.com/en/products/detail/cw-industries/GTS447A101HR/3193576" xr:uid="{501D4B68-14C8-4335-862C-11CE0369DC79}"/>
    <hyperlink ref="G27" r:id="rId8" display="https://www.digikey.com/en/products/detail/adafruit-industries-llc/3433/8119804" xr:uid="{02BE86D5-AF77-49C1-936F-3826A1F5180A}"/>
    <hyperlink ref="G26" r:id="rId9" display="https://www.digikey.com/en/products/detail/adafruit-industries-llc/3430/7349492" xr:uid="{2618631A-503C-4177-B572-2E00CE092F78}"/>
    <hyperlink ref="G43" r:id="rId10" display="https://www.digikey.com/en/products/detail/microchip-technology/MCP3428-E-SL/2179226" xr:uid="{28F9EE1E-A0F2-477E-879F-0D2865F85A0C}"/>
    <hyperlink ref="G44" r:id="rId11" display="https://www.digikey.com/en/products/detail/texas-instruments/TCA9554DBR/13501600" xr:uid="{57F6DC45-CAEE-496D-89FF-A31A11EC246B}"/>
    <hyperlink ref="G40" r:id="rId12" display="https://www.digikey.com/en/products/detail/texas-instruments/DRV8871DDAR/5722182" xr:uid="{9849613C-841B-410E-9F21-619B40D88FC0}"/>
    <hyperlink ref="G42" r:id="rId13" display="https://www.digikey.com/en/products/detail/monolithic-power-systems-inc/MP6650GJL-0000-Z/12710055" xr:uid="{82F7D690-6E30-4966-B71B-24E44331EE07}"/>
    <hyperlink ref="G31" r:id="rId14" display="https://www.digikey.com/en/products/detail/mean-well-usa-inc/RPD-65C/7706013" xr:uid="{633099AE-170D-4770-A7E1-82241B77234C}"/>
    <hyperlink ref="G8" r:id="rId15" display="https://www.digikey.com/en/products/detail/microchip-technology/AT30TS74-SS8M-T/4860270" xr:uid="{84BFA183-703E-4E74-9B4D-38A5788B4CCE}"/>
    <hyperlink ref="G18" r:id="rId16" display="https://www.amazon.com/s?k=water+pump+12v+self+priming&amp;s=price-asc-rank&amp;qid=1631385042&amp;ref=sr_st_price-asc-rank" xr:uid="{A336C06C-5961-476C-9C8A-D8EBE4730583}"/>
    <hyperlink ref="G16" r:id="rId17" display="https://www.amazon.com/s?k=12v+motor&amp;ref=nb_sb_noss_2" xr:uid="{F3D7E935-DCBB-4F40-A003-5AC0996DF888}"/>
    <hyperlink ref="G19" r:id="rId18" display="https://www.amazon.com/s?k=12v+solenoid+valve&amp;ref=nb_sb_noss_2" xr:uid="{A7755A66-9E60-4EB8-9427-9DB61630EEAE}"/>
    <hyperlink ref="G41" r:id="rId19" display="https://www.digikey.com/en/products/detail/allegro-microsystems/ACS710KLATR-10BB-T/4915368" xr:uid="{57B970E9-CC4E-4555-B68C-D74BE5EF69BF}"/>
    <hyperlink ref="G12" r:id="rId20" display="https://www.greenhousemegastore.com/supplies/seed-starting/heat-mats-cables/soil-heating-cables-hc--js" xr:uid="{9B41864C-1A87-45EE-B076-1D84DD812076}"/>
  </hyperlinks>
  <pageMargins left="0.7" right="0.7" top="0.75" bottom="0.75" header="0.3" footer="0.3"/>
  <pageSetup orientation="portrait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A1D5C-ECBA-47FE-A036-802DA38B92D1}">
  <dimension ref="A1:C3"/>
  <sheetViews>
    <sheetView workbookViewId="0">
      <selection activeCell="A2" sqref="A2"/>
    </sheetView>
  </sheetViews>
  <sheetFormatPr defaultRowHeight="14.4" x14ac:dyDescent="0.3"/>
  <cols>
    <col min="2" max="2" width="69" bestFit="1" customWidth="1"/>
  </cols>
  <sheetData>
    <row r="1" spans="1:3" x14ac:dyDescent="0.3">
      <c r="A1" s="9" t="s">
        <v>58</v>
      </c>
      <c r="B1" s="9" t="s">
        <v>59</v>
      </c>
      <c r="C1" s="9"/>
    </row>
    <row r="2" spans="1:3" x14ac:dyDescent="0.3">
      <c r="A2" s="1" t="s">
        <v>11</v>
      </c>
    </row>
    <row r="3" spans="1:3" x14ac:dyDescent="0.3">
      <c r="B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BOM</vt:lpstr>
      <vt:lpstr>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Smart</dc:creator>
  <cp:lastModifiedBy>Dave Smart</cp:lastModifiedBy>
  <dcterms:created xsi:type="dcterms:W3CDTF">2021-09-11T02:04:08Z</dcterms:created>
  <dcterms:modified xsi:type="dcterms:W3CDTF">2021-09-11T21:22:40Z</dcterms:modified>
</cp:coreProperties>
</file>