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s\AVR\DataSheets\"/>
    </mc:Choice>
  </mc:AlternateContent>
  <xr:revisionPtr revIDLastSave="0" documentId="13_ncr:1_{421198DA-8BD2-435F-A159-1F6E0BD06384}" xr6:coauthVersionLast="47" xr6:coauthVersionMax="47" xr10:uidLastSave="{00000000-0000-0000-0000-000000000000}"/>
  <bookViews>
    <workbookView xWindow="29355" yWindow="1755" windowWidth="20370" windowHeight="17625" activeTab="3" xr2:uid="{CF9D8303-BA98-4845-AAFC-3C076AB9DA30}"/>
  </bookViews>
  <sheets>
    <sheet name="Volume Level" sheetId="1" r:id="rId1"/>
    <sheet name="Commands" sheetId="2" r:id="rId2"/>
    <sheet name="Sheet1" sheetId="5" r:id="rId3"/>
    <sheet name="System Status" sheetId="3" r:id="rId4"/>
    <sheet name="Status Block" sheetId="4" r:id="rId5"/>
  </sheets>
  <definedNames>
    <definedName name="_xlnm._FilterDatabase" localSheetId="1" hidden="1">Commands!$A$1:$I$220</definedName>
    <definedName name="_xlnm._FilterDatabase" localSheetId="3" hidden="1">'System Status'!$A$1:$E$218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S125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R198" i="2"/>
  <c r="Q198" i="2"/>
  <c r="R197" i="2"/>
  <c r="Q197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T143" i="2"/>
  <c r="T141" i="2"/>
  <c r="T131" i="2"/>
  <c r="T71" i="2"/>
  <c r="T69" i="2"/>
  <c r="T59" i="2"/>
  <c r="R27" i="2"/>
  <c r="Q27" i="2"/>
  <c r="Q3" i="2"/>
  <c r="R3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R2" i="2"/>
  <c r="Q2" i="2"/>
  <c r="N3" i="2"/>
  <c r="T3" i="2" s="1"/>
  <c r="N4" i="2"/>
  <c r="T4" i="2" s="1"/>
  <c r="N5" i="2"/>
  <c r="T5" i="2" s="1"/>
  <c r="N6" i="2"/>
  <c r="T6" i="2" s="1"/>
  <c r="N7" i="2"/>
  <c r="T7" i="2" s="1"/>
  <c r="N8" i="2"/>
  <c r="T8" i="2" s="1"/>
  <c r="N9" i="2"/>
  <c r="T9" i="2" s="1"/>
  <c r="N10" i="2"/>
  <c r="T10" i="2" s="1"/>
  <c r="N11" i="2"/>
  <c r="T11" i="2" s="1"/>
  <c r="N12" i="2"/>
  <c r="T12" i="2" s="1"/>
  <c r="N13" i="2"/>
  <c r="T13" i="2" s="1"/>
  <c r="N14" i="2"/>
  <c r="T14" i="2" s="1"/>
  <c r="N15" i="2"/>
  <c r="T15" i="2" s="1"/>
  <c r="N16" i="2"/>
  <c r="T16" i="2" s="1"/>
  <c r="N17" i="2"/>
  <c r="T17" i="2" s="1"/>
  <c r="N18" i="2"/>
  <c r="T18" i="2" s="1"/>
  <c r="N19" i="2"/>
  <c r="T19" i="2" s="1"/>
  <c r="N20" i="2"/>
  <c r="T20" i="2" s="1"/>
  <c r="N21" i="2"/>
  <c r="T21" i="2" s="1"/>
  <c r="N22" i="2"/>
  <c r="T22" i="2" s="1"/>
  <c r="N23" i="2"/>
  <c r="T23" i="2" s="1"/>
  <c r="N24" i="2"/>
  <c r="T24" i="2" s="1"/>
  <c r="N25" i="2"/>
  <c r="T25" i="2" s="1"/>
  <c r="N26" i="2"/>
  <c r="T26" i="2" s="1"/>
  <c r="N27" i="2"/>
  <c r="T27" i="2" s="1"/>
  <c r="N28" i="2"/>
  <c r="T28" i="2" s="1"/>
  <c r="N29" i="2"/>
  <c r="T29" i="2" s="1"/>
  <c r="N30" i="2"/>
  <c r="T30" i="2" s="1"/>
  <c r="N31" i="2"/>
  <c r="T31" i="2" s="1"/>
  <c r="N32" i="2"/>
  <c r="T32" i="2" s="1"/>
  <c r="N33" i="2"/>
  <c r="T33" i="2" s="1"/>
  <c r="N34" i="2"/>
  <c r="T34" i="2" s="1"/>
  <c r="N35" i="2"/>
  <c r="T35" i="2" s="1"/>
  <c r="N36" i="2"/>
  <c r="T36" i="2" s="1"/>
  <c r="N37" i="2"/>
  <c r="T37" i="2" s="1"/>
  <c r="N38" i="2"/>
  <c r="T38" i="2" s="1"/>
  <c r="N39" i="2"/>
  <c r="T39" i="2" s="1"/>
  <c r="N40" i="2"/>
  <c r="T40" i="2" s="1"/>
  <c r="N41" i="2"/>
  <c r="T41" i="2" s="1"/>
  <c r="N42" i="2"/>
  <c r="T42" i="2" s="1"/>
  <c r="N43" i="2"/>
  <c r="T43" i="2" s="1"/>
  <c r="N44" i="2"/>
  <c r="T44" i="2" s="1"/>
  <c r="N45" i="2"/>
  <c r="T45" i="2" s="1"/>
  <c r="N46" i="2"/>
  <c r="T46" i="2" s="1"/>
  <c r="N47" i="2"/>
  <c r="T47" i="2" s="1"/>
  <c r="N48" i="2"/>
  <c r="T48" i="2" s="1"/>
  <c r="N49" i="2"/>
  <c r="T49" i="2" s="1"/>
  <c r="N50" i="2"/>
  <c r="T50" i="2" s="1"/>
  <c r="N51" i="2"/>
  <c r="T51" i="2" s="1"/>
  <c r="N52" i="2"/>
  <c r="T52" i="2" s="1"/>
  <c r="N53" i="2"/>
  <c r="T53" i="2" s="1"/>
  <c r="N54" i="2"/>
  <c r="T54" i="2" s="1"/>
  <c r="N55" i="2"/>
  <c r="T55" i="2" s="1"/>
  <c r="N56" i="2"/>
  <c r="T56" i="2" s="1"/>
  <c r="N57" i="2"/>
  <c r="T57" i="2" s="1"/>
  <c r="N58" i="2"/>
  <c r="T58" i="2" s="1"/>
  <c r="N59" i="2"/>
  <c r="N60" i="2"/>
  <c r="T60" i="2" s="1"/>
  <c r="N61" i="2"/>
  <c r="T61" i="2" s="1"/>
  <c r="N62" i="2"/>
  <c r="T62" i="2" s="1"/>
  <c r="N63" i="2"/>
  <c r="T63" i="2" s="1"/>
  <c r="N64" i="2"/>
  <c r="T64" i="2" s="1"/>
  <c r="N65" i="2"/>
  <c r="T65" i="2" s="1"/>
  <c r="N66" i="2"/>
  <c r="T66" i="2" s="1"/>
  <c r="N67" i="2"/>
  <c r="T67" i="2" s="1"/>
  <c r="N68" i="2"/>
  <c r="T68" i="2" s="1"/>
  <c r="N69" i="2"/>
  <c r="N70" i="2"/>
  <c r="T70" i="2" s="1"/>
  <c r="N71" i="2"/>
  <c r="N72" i="2"/>
  <c r="T72" i="2" s="1"/>
  <c r="N73" i="2"/>
  <c r="T73" i="2" s="1"/>
  <c r="N74" i="2"/>
  <c r="T74" i="2" s="1"/>
  <c r="N75" i="2"/>
  <c r="T75" i="2" s="1"/>
  <c r="N76" i="2"/>
  <c r="T76" i="2" s="1"/>
  <c r="N77" i="2"/>
  <c r="T77" i="2" s="1"/>
  <c r="N78" i="2"/>
  <c r="T78" i="2" s="1"/>
  <c r="N79" i="2"/>
  <c r="T79" i="2" s="1"/>
  <c r="N80" i="2"/>
  <c r="T80" i="2" s="1"/>
  <c r="N81" i="2"/>
  <c r="T81" i="2" s="1"/>
  <c r="N82" i="2"/>
  <c r="T82" i="2" s="1"/>
  <c r="N83" i="2"/>
  <c r="T83" i="2" s="1"/>
  <c r="N84" i="2"/>
  <c r="T84" i="2" s="1"/>
  <c r="N85" i="2"/>
  <c r="T85" i="2" s="1"/>
  <c r="N86" i="2"/>
  <c r="T86" i="2" s="1"/>
  <c r="N87" i="2"/>
  <c r="T87" i="2" s="1"/>
  <c r="N88" i="2"/>
  <c r="T88" i="2" s="1"/>
  <c r="N89" i="2"/>
  <c r="T89" i="2" s="1"/>
  <c r="N90" i="2"/>
  <c r="T90" i="2" s="1"/>
  <c r="N91" i="2"/>
  <c r="T91" i="2" s="1"/>
  <c r="N92" i="2"/>
  <c r="T92" i="2" s="1"/>
  <c r="N93" i="2"/>
  <c r="T93" i="2" s="1"/>
  <c r="N94" i="2"/>
  <c r="T94" i="2" s="1"/>
  <c r="N95" i="2"/>
  <c r="T95" i="2" s="1"/>
  <c r="N96" i="2"/>
  <c r="T96" i="2" s="1"/>
  <c r="N97" i="2"/>
  <c r="T97" i="2" s="1"/>
  <c r="N98" i="2"/>
  <c r="T98" i="2" s="1"/>
  <c r="N99" i="2"/>
  <c r="T99" i="2" s="1"/>
  <c r="N100" i="2"/>
  <c r="T100" i="2" s="1"/>
  <c r="N101" i="2"/>
  <c r="T101" i="2" s="1"/>
  <c r="N102" i="2"/>
  <c r="T102" i="2" s="1"/>
  <c r="N103" i="2"/>
  <c r="T103" i="2" s="1"/>
  <c r="N104" i="2"/>
  <c r="T104" i="2" s="1"/>
  <c r="N105" i="2"/>
  <c r="T105" i="2" s="1"/>
  <c r="N106" i="2"/>
  <c r="T106" i="2" s="1"/>
  <c r="N107" i="2"/>
  <c r="T107" i="2" s="1"/>
  <c r="N108" i="2"/>
  <c r="T108" i="2" s="1"/>
  <c r="N109" i="2"/>
  <c r="T109" i="2" s="1"/>
  <c r="N110" i="2"/>
  <c r="T110" i="2" s="1"/>
  <c r="N111" i="2"/>
  <c r="T111" i="2" s="1"/>
  <c r="N112" i="2"/>
  <c r="T112" i="2" s="1"/>
  <c r="N113" i="2"/>
  <c r="T113" i="2" s="1"/>
  <c r="N114" i="2"/>
  <c r="T114" i="2" s="1"/>
  <c r="N115" i="2"/>
  <c r="T115" i="2" s="1"/>
  <c r="N116" i="2"/>
  <c r="T116" i="2" s="1"/>
  <c r="N117" i="2"/>
  <c r="T117" i="2" s="1"/>
  <c r="N118" i="2"/>
  <c r="T118" i="2" s="1"/>
  <c r="N119" i="2"/>
  <c r="T119" i="2" s="1"/>
  <c r="N120" i="2"/>
  <c r="T120" i="2" s="1"/>
  <c r="N121" i="2"/>
  <c r="T121" i="2" s="1"/>
  <c r="N122" i="2"/>
  <c r="T122" i="2" s="1"/>
  <c r="N123" i="2"/>
  <c r="T123" i="2" s="1"/>
  <c r="N124" i="2"/>
  <c r="T124" i="2" s="1"/>
  <c r="N125" i="2"/>
  <c r="T125" i="2" s="1"/>
  <c r="N126" i="2"/>
  <c r="T126" i="2" s="1"/>
  <c r="N127" i="2"/>
  <c r="T127" i="2" s="1"/>
  <c r="N128" i="2"/>
  <c r="T128" i="2" s="1"/>
  <c r="N129" i="2"/>
  <c r="T129" i="2" s="1"/>
  <c r="N130" i="2"/>
  <c r="T130" i="2" s="1"/>
  <c r="N131" i="2"/>
  <c r="N132" i="2"/>
  <c r="T132" i="2" s="1"/>
  <c r="N133" i="2"/>
  <c r="T133" i="2" s="1"/>
  <c r="N134" i="2"/>
  <c r="T134" i="2" s="1"/>
  <c r="N135" i="2"/>
  <c r="T135" i="2" s="1"/>
  <c r="N136" i="2"/>
  <c r="T136" i="2" s="1"/>
  <c r="N137" i="2"/>
  <c r="T137" i="2" s="1"/>
  <c r="N138" i="2"/>
  <c r="T138" i="2" s="1"/>
  <c r="N139" i="2"/>
  <c r="T139" i="2" s="1"/>
  <c r="N140" i="2"/>
  <c r="T140" i="2" s="1"/>
  <c r="N141" i="2"/>
  <c r="N142" i="2"/>
  <c r="T142" i="2" s="1"/>
  <c r="N143" i="2"/>
  <c r="N144" i="2"/>
  <c r="T144" i="2" s="1"/>
  <c r="N145" i="2"/>
  <c r="T145" i="2" s="1"/>
  <c r="N146" i="2"/>
  <c r="T146" i="2" s="1"/>
  <c r="N147" i="2"/>
  <c r="T147" i="2" s="1"/>
  <c r="N148" i="2"/>
  <c r="T148" i="2" s="1"/>
  <c r="N149" i="2"/>
  <c r="T149" i="2" s="1"/>
  <c r="N150" i="2"/>
  <c r="T150" i="2" s="1"/>
  <c r="N151" i="2"/>
  <c r="T151" i="2" s="1"/>
  <c r="N152" i="2"/>
  <c r="T152" i="2" s="1"/>
  <c r="N153" i="2"/>
  <c r="T153" i="2" s="1"/>
  <c r="N154" i="2"/>
  <c r="T154" i="2" s="1"/>
  <c r="N155" i="2"/>
  <c r="T155" i="2" s="1"/>
  <c r="N156" i="2"/>
  <c r="T156" i="2" s="1"/>
  <c r="N157" i="2"/>
  <c r="T157" i="2" s="1"/>
  <c r="N158" i="2"/>
  <c r="T158" i="2" s="1"/>
  <c r="N159" i="2"/>
  <c r="T159" i="2" s="1"/>
  <c r="N160" i="2"/>
  <c r="T160" i="2" s="1"/>
  <c r="N161" i="2"/>
  <c r="T161" i="2" s="1"/>
  <c r="N162" i="2"/>
  <c r="T162" i="2" s="1"/>
  <c r="N163" i="2"/>
  <c r="T163" i="2" s="1"/>
  <c r="N164" i="2"/>
  <c r="T164" i="2" s="1"/>
  <c r="N165" i="2"/>
  <c r="T165" i="2" s="1"/>
  <c r="N166" i="2"/>
  <c r="T166" i="2" s="1"/>
  <c r="N167" i="2"/>
  <c r="T167" i="2" s="1"/>
  <c r="N168" i="2"/>
  <c r="T168" i="2" s="1"/>
  <c r="N169" i="2"/>
  <c r="T169" i="2" s="1"/>
  <c r="N170" i="2"/>
  <c r="T170" i="2" s="1"/>
  <c r="N171" i="2"/>
  <c r="T171" i="2" s="1"/>
  <c r="N172" i="2"/>
  <c r="T172" i="2" s="1"/>
  <c r="N173" i="2"/>
  <c r="T173" i="2" s="1"/>
  <c r="N174" i="2"/>
  <c r="T174" i="2" s="1"/>
  <c r="N175" i="2"/>
  <c r="T175" i="2" s="1"/>
  <c r="N176" i="2"/>
  <c r="T176" i="2" s="1"/>
  <c r="N177" i="2"/>
  <c r="T177" i="2" s="1"/>
  <c r="N178" i="2"/>
  <c r="T178" i="2" s="1"/>
  <c r="N179" i="2"/>
  <c r="T179" i="2" s="1"/>
  <c r="N180" i="2"/>
  <c r="T180" i="2" s="1"/>
  <c r="N181" i="2"/>
  <c r="T181" i="2" s="1"/>
  <c r="N182" i="2"/>
  <c r="T182" i="2" s="1"/>
  <c r="N183" i="2"/>
  <c r="T183" i="2" s="1"/>
  <c r="N184" i="2"/>
  <c r="T184" i="2" s="1"/>
  <c r="N185" i="2"/>
  <c r="T185" i="2" s="1"/>
  <c r="N186" i="2"/>
  <c r="T186" i="2" s="1"/>
  <c r="N187" i="2"/>
  <c r="T187" i="2" s="1"/>
  <c r="N188" i="2"/>
  <c r="T188" i="2" s="1"/>
  <c r="N189" i="2"/>
  <c r="T189" i="2" s="1"/>
  <c r="N190" i="2"/>
  <c r="T190" i="2" s="1"/>
  <c r="N191" i="2"/>
  <c r="T191" i="2" s="1"/>
  <c r="N192" i="2"/>
  <c r="T192" i="2" s="1"/>
  <c r="N193" i="2"/>
  <c r="T193" i="2" s="1"/>
  <c r="N194" i="2"/>
  <c r="T194" i="2" s="1"/>
  <c r="N195" i="2"/>
  <c r="T195" i="2" s="1"/>
  <c r="N196" i="2"/>
  <c r="T196" i="2" s="1"/>
  <c r="N197" i="2"/>
  <c r="T197" i="2" s="1"/>
  <c r="N198" i="2"/>
  <c r="T198" i="2" s="1"/>
  <c r="N199" i="2"/>
  <c r="T199" i="2" s="1"/>
  <c r="N200" i="2"/>
  <c r="T200" i="2" s="1"/>
  <c r="N201" i="2"/>
  <c r="T201" i="2" s="1"/>
  <c r="N202" i="2"/>
  <c r="T202" i="2" s="1"/>
  <c r="N203" i="2"/>
  <c r="T203" i="2" s="1"/>
  <c r="N204" i="2"/>
  <c r="T204" i="2" s="1"/>
  <c r="N205" i="2"/>
  <c r="T205" i="2" s="1"/>
  <c r="N206" i="2"/>
  <c r="T206" i="2" s="1"/>
  <c r="N207" i="2"/>
  <c r="T207" i="2" s="1"/>
  <c r="N208" i="2"/>
  <c r="T208" i="2" s="1"/>
  <c r="N209" i="2"/>
  <c r="T209" i="2" s="1"/>
  <c r="N210" i="2"/>
  <c r="T210" i="2" s="1"/>
  <c r="N211" i="2"/>
  <c r="T211" i="2" s="1"/>
  <c r="N212" i="2"/>
  <c r="T212" i="2" s="1"/>
  <c r="N213" i="2"/>
  <c r="T213" i="2" s="1"/>
  <c r="N214" i="2"/>
  <c r="T214" i="2" s="1"/>
  <c r="N215" i="2"/>
  <c r="T215" i="2" s="1"/>
  <c r="N216" i="2"/>
  <c r="T216" i="2" s="1"/>
  <c r="N217" i="2"/>
  <c r="T217" i="2" s="1"/>
  <c r="N218" i="2"/>
  <c r="T218" i="2" s="1"/>
  <c r="N219" i="2"/>
  <c r="T219" i="2" s="1"/>
  <c r="N220" i="2"/>
  <c r="T220" i="2" s="1"/>
  <c r="N2" i="2"/>
  <c r="T2" i="2" s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H59" i="1" s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" i="1"/>
</calcChain>
</file>

<file path=xl/sharedStrings.xml><?xml version="1.0" encoding="utf-8"?>
<sst xmlns="http://schemas.openxmlformats.org/spreadsheetml/2006/main" count="3555" uniqueCount="898">
  <si>
    <t>Hex</t>
  </si>
  <si>
    <t>Dec</t>
  </si>
  <si>
    <t>SW</t>
  </si>
  <si>
    <t>CMDT0</t>
  </si>
  <si>
    <t>CMDT1</t>
  </si>
  <si>
    <t>CMDT2</t>
  </si>
  <si>
    <t>CMDT3</t>
  </si>
  <si>
    <t>function</t>
  </si>
  <si>
    <t>setting</t>
  </si>
  <si>
    <t>Type</t>
  </si>
  <si>
    <t>RCMD1,2</t>
  </si>
  <si>
    <t>A</t>
  </si>
  <si>
    <t>Up</t>
  </si>
  <si>
    <t>B</t>
  </si>
  <si>
    <t>E</t>
  </si>
  <si>
    <t>Mute</t>
  </si>
  <si>
    <t>ON</t>
  </si>
  <si>
    <t>OFF</t>
  </si>
  <si>
    <t>PHONO</t>
  </si>
  <si>
    <t>C</t>
  </si>
  <si>
    <t>F</t>
  </si>
  <si>
    <t>AUTO</t>
  </si>
  <si>
    <t>DTS</t>
  </si>
  <si>
    <t>D</t>
  </si>
  <si>
    <t>UP</t>
  </si>
  <si>
    <t>Power</t>
  </si>
  <si>
    <t>On</t>
  </si>
  <si>
    <t>2B</t>
  </si>
  <si>
    <t>Sleep</t>
  </si>
  <si>
    <t>2C</t>
  </si>
  <si>
    <t>2D</t>
  </si>
  <si>
    <t>DSP</t>
  </si>
  <si>
    <t>Tokyo</t>
  </si>
  <si>
    <t>Freiburg</t>
  </si>
  <si>
    <t>Royaumont</t>
  </si>
  <si>
    <t>Arena</t>
  </si>
  <si>
    <t>Disco</t>
  </si>
  <si>
    <t>Party</t>
  </si>
  <si>
    <t>Game</t>
  </si>
  <si>
    <t>Pop/Rock</t>
  </si>
  <si>
    <t>DJ</t>
  </si>
  <si>
    <t>Pavillion</t>
  </si>
  <si>
    <t>Adventure</t>
  </si>
  <si>
    <t>General</t>
  </si>
  <si>
    <t>Normal</t>
  </si>
  <si>
    <t>Enhanced</t>
  </si>
  <si>
    <t>2A</t>
  </si>
  <si>
    <t>FM</t>
  </si>
  <si>
    <t>AM</t>
  </si>
  <si>
    <t>Auto</t>
  </si>
  <si>
    <t>2E</t>
  </si>
  <si>
    <t>2F</t>
  </si>
  <si>
    <t>3A</t>
  </si>
  <si>
    <t>Off</t>
  </si>
  <si>
    <t>Main</t>
  </si>
  <si>
    <t>Sub</t>
  </si>
  <si>
    <t>All</t>
  </si>
  <si>
    <t>3B</t>
  </si>
  <si>
    <t>3C</t>
  </si>
  <si>
    <t>3E</t>
  </si>
  <si>
    <t>3F (70/73/78)</t>
  </si>
  <si>
    <t xml:space="preserve">Down    </t>
  </si>
  <si>
    <t xml:space="preserve">OFF    </t>
  </si>
  <si>
    <t xml:space="preserve">CD    </t>
  </si>
  <si>
    <t xml:space="preserve">TUNER    </t>
  </si>
  <si>
    <t xml:space="preserve">CD-R    </t>
  </si>
  <si>
    <t xml:space="preserve">MD/TAPE    </t>
  </si>
  <si>
    <t xml:space="preserve">DVD    </t>
  </si>
  <si>
    <t xml:space="preserve">D-TV/LD    </t>
  </si>
  <si>
    <t xml:space="preserve">CABLE ( CBL/SAT ) </t>
  </si>
  <si>
    <t xml:space="preserve">SAT    </t>
  </si>
  <si>
    <t xml:space="preserve">VCR1    </t>
  </si>
  <si>
    <t xml:space="preserve">VCR2/DVR    </t>
  </si>
  <si>
    <t xml:space="preserve">VCR3    </t>
  </si>
  <si>
    <t xml:space="preserve">V-AUX    </t>
  </si>
  <si>
    <t xml:space="preserve">D.D., RF   </t>
  </si>
  <si>
    <t xml:space="preserve">DTS    </t>
  </si>
  <si>
    <t xml:space="preserve">DIGITAL    </t>
  </si>
  <si>
    <t xml:space="preserve">ANALOG    </t>
  </si>
  <si>
    <t xml:space="preserve">AAC    </t>
  </si>
  <si>
    <t xml:space="preserve">DOWN    </t>
  </si>
  <si>
    <t xml:space="preserve">STANDBY    </t>
  </si>
  <si>
    <t xml:space="preserve">DTV/LD    </t>
  </si>
  <si>
    <t xml:space="preserve">CBL/SAT (cable)   </t>
  </si>
  <si>
    <t xml:space="preserve">VCR2    </t>
  </si>
  <si>
    <t xml:space="preserve">DVR    </t>
  </si>
  <si>
    <t xml:space="preserve">SHORT    </t>
  </si>
  <si>
    <t xml:space="preserve">FULL    </t>
  </si>
  <si>
    <t xml:space="preserve"> 120   </t>
  </si>
  <si>
    <t xml:space="preserve"> 90   </t>
  </si>
  <si>
    <t xml:space="preserve"> 60   </t>
  </si>
  <si>
    <t xml:space="preserve"> 30   </t>
  </si>
  <si>
    <t xml:space="preserve">AUTO    </t>
  </si>
  <si>
    <t xml:space="preserve">DISCRETE    </t>
  </si>
  <si>
    <t xml:space="preserve">OFF   </t>
  </si>
  <si>
    <t xml:space="preserve">Stereo    </t>
  </si>
  <si>
    <t xml:space="preserve">Hall B   </t>
  </si>
  <si>
    <t xml:space="preserve">Hall C   </t>
  </si>
  <si>
    <t xml:space="preserve">Hall U.S.A.   </t>
  </si>
  <si>
    <t xml:space="preserve">Hall E   </t>
  </si>
  <si>
    <t xml:space="preserve">Live Concert (HALL2 ) </t>
  </si>
  <si>
    <t xml:space="preserve">Tokyo    </t>
  </si>
  <si>
    <t xml:space="preserve">Freiburg ( CHURCH ) </t>
  </si>
  <si>
    <t xml:space="preserve">Royaumont    </t>
  </si>
  <si>
    <t xml:space="preserve">Village Gate   </t>
  </si>
  <si>
    <t xml:space="preserve">Village Vanguard   </t>
  </si>
  <si>
    <t xml:space="preserve">Warehouse Loft   </t>
  </si>
  <si>
    <t xml:space="preserve">Arena    </t>
  </si>
  <si>
    <t xml:space="preserve">Disco    </t>
  </si>
  <si>
    <t xml:space="preserve">Party    </t>
  </si>
  <si>
    <t xml:space="preserve">Game    </t>
  </si>
  <si>
    <t xml:space="preserve">7ch Stereo   </t>
  </si>
  <si>
    <t xml:space="preserve">Pop/Rock ( Music Video) </t>
  </si>
  <si>
    <t xml:space="preserve">DJ    </t>
  </si>
  <si>
    <t xml:space="preserve">Classical/Opera    </t>
  </si>
  <si>
    <t xml:space="preserve">Pavillion    </t>
  </si>
  <si>
    <t xml:space="preserve">Mono Movie   </t>
  </si>
  <si>
    <t xml:space="preserve">Variety Sports   </t>
  </si>
  <si>
    <t xml:space="preserve">Spectacle    </t>
  </si>
  <si>
    <t xml:space="preserve">Sci-Fi    </t>
  </si>
  <si>
    <t xml:space="preserve">Adventure    </t>
  </si>
  <si>
    <t xml:space="preserve">General    </t>
  </si>
  <si>
    <t xml:space="preserve">Normal    </t>
  </si>
  <si>
    <t xml:space="preserve">Enhanced    </t>
  </si>
  <si>
    <t xml:space="preserve">PLII MOVIE   </t>
  </si>
  <si>
    <t xml:space="preserve">PLII MUSIC   </t>
  </si>
  <si>
    <t xml:space="preserve">NEO:6 CINEMA   </t>
  </si>
  <si>
    <t xml:space="preserve">NEO:6 MUSIC   </t>
  </si>
  <si>
    <t xml:space="preserve">2CH DIRECT STEREO    </t>
  </si>
  <si>
    <t xml:space="preserve">2CH STEREO   </t>
  </si>
  <si>
    <t xml:space="preserve">THX (ULTRA2) CINEMA + PL    </t>
  </si>
  <si>
    <t xml:space="preserve">THX MUSIC MUSIC   </t>
  </si>
  <si>
    <t xml:space="preserve">THX (ULTRA2) CINEMA + PL2    </t>
  </si>
  <si>
    <t xml:space="preserve">THX (ULTRA2) CINEMA + NEO6    </t>
  </si>
  <si>
    <t xml:space="preserve">B    </t>
  </si>
  <si>
    <t xml:space="preserve">C    </t>
  </si>
  <si>
    <t xml:space="preserve">D    </t>
  </si>
  <si>
    <t xml:space="preserve">E    </t>
  </si>
  <si>
    <t xml:space="preserve">2    </t>
  </si>
  <si>
    <t xml:space="preserve">3    </t>
  </si>
  <si>
    <t xml:space="preserve">4    </t>
  </si>
  <si>
    <t xml:space="preserve">5    </t>
  </si>
  <si>
    <t xml:space="preserve">6    </t>
  </si>
  <si>
    <t xml:space="preserve">7    </t>
  </si>
  <si>
    <t xml:space="preserve">8    </t>
  </si>
  <si>
    <t xml:space="preserve">AM    </t>
  </si>
  <si>
    <t xml:space="preserve">F    </t>
  </si>
  <si>
    <t xml:space="preserve">Zone 2   </t>
  </si>
  <si>
    <t xml:space="preserve">Zone 3   </t>
  </si>
  <si>
    <t>Zone 2 DC1 TRG</t>
  </si>
  <si>
    <t xml:space="preserve">Off    </t>
  </si>
  <si>
    <t>Zone 1 DC1 TRG</t>
  </si>
  <si>
    <t>Zone 3 DC1 TRG</t>
  </si>
  <si>
    <t xml:space="preserve">Sub    </t>
  </si>
  <si>
    <t xml:space="preserve">All    </t>
  </si>
  <si>
    <t xml:space="preserve">Zone OR   </t>
  </si>
  <si>
    <t>Zone 2 DC2 TRG</t>
  </si>
  <si>
    <t>Zone 1 DC2 TRG</t>
  </si>
  <si>
    <t>Zone 3 DC2 TRG</t>
  </si>
  <si>
    <t xml:space="preserve">Input  </t>
  </si>
  <si>
    <t>Audio Mute</t>
  </si>
  <si>
    <t>6ch input</t>
  </si>
  <si>
    <t xml:space="preserve">Input Mode </t>
  </si>
  <si>
    <t xml:space="preserve">Zone 2 Volume </t>
  </si>
  <si>
    <t>speaker relay A</t>
  </si>
  <si>
    <t>speaker relay B</t>
  </si>
  <si>
    <t xml:space="preserve">DSP Program </t>
  </si>
  <si>
    <t>On screen(OSD)</t>
  </si>
  <si>
    <t>Night mode</t>
  </si>
  <si>
    <t>Zone2 power</t>
  </si>
  <si>
    <t>Main(Zone1) Power</t>
  </si>
  <si>
    <t>Zone2 Input</t>
  </si>
  <si>
    <t>Zone2 mute</t>
  </si>
  <si>
    <t>Tuner preset page</t>
  </si>
  <si>
    <t>Tuner preset No.</t>
  </si>
  <si>
    <t xml:space="preserve">FM </t>
  </si>
  <si>
    <t xml:space="preserve">Tuner band </t>
  </si>
  <si>
    <t xml:space="preserve">Auto tuning start </t>
  </si>
  <si>
    <t>Home preset memory</t>
  </si>
  <si>
    <t xml:space="preserve">A </t>
  </si>
  <si>
    <t>Home preset recall</t>
  </si>
  <si>
    <t xml:space="preserve">Volume preset memory </t>
  </si>
  <si>
    <t>Volume preset recall</t>
  </si>
  <si>
    <t xml:space="preserve">Z2 Vol. Memory </t>
  </si>
  <si>
    <t xml:space="preserve">Z2 Vol. Recall </t>
  </si>
  <si>
    <t xml:space="preserve">Z3 Vol. Memory </t>
  </si>
  <si>
    <t xml:space="preserve">Z3 Vol. Recall </t>
  </si>
  <si>
    <t xml:space="preserve">DC1 TRG Control  </t>
  </si>
  <si>
    <t>Zone 1</t>
  </si>
  <si>
    <t>Zone SP OUT</t>
  </si>
  <si>
    <t xml:space="preserve">Zone 3 Power </t>
  </si>
  <si>
    <t xml:space="preserve">Zone 3 Mute </t>
  </si>
  <si>
    <t xml:space="preserve">Zone 3 Vol. </t>
  </si>
  <si>
    <t xml:space="preserve">Zone 3 Input </t>
  </si>
  <si>
    <t xml:space="preserve">OFF  </t>
  </si>
  <si>
    <t xml:space="preserve">ON (MATRIX) </t>
  </si>
  <si>
    <t xml:space="preserve">EX/ES </t>
  </si>
  <si>
    <t xml:space="preserve">Effect </t>
  </si>
  <si>
    <t>Hall A (Hall 1)</t>
  </si>
  <si>
    <t xml:space="preserve">Dual Mono   </t>
  </si>
  <si>
    <t>SP B SET</t>
  </si>
  <si>
    <t>The Bottom Line ( JAZZ )</t>
  </si>
  <si>
    <t>The Roxy Theatre ( ROCK )</t>
  </si>
  <si>
    <t>master volume</t>
  </si>
  <si>
    <t>RCMD0, 0</t>
  </si>
  <si>
    <t>Report Item</t>
  </si>
  <si>
    <t>RDAT0,1</t>
  </si>
  <si>
    <t>Status</t>
  </si>
  <si>
    <t>system</t>
  </si>
  <si>
    <t>00</t>
  </si>
  <si>
    <t>OK</t>
  </si>
  <si>
    <t>01</t>
  </si>
  <si>
    <t>Busy</t>
  </si>
  <si>
    <t>02</t>
  </si>
  <si>
    <t>Power Off</t>
  </si>
  <si>
    <t>System</t>
  </si>
  <si>
    <t>0A</t>
  </si>
  <si>
    <t>0B</t>
  </si>
  <si>
    <t>0C</t>
  </si>
  <si>
    <t>0D</t>
  </si>
  <si>
    <t>6CH Input</t>
  </si>
  <si>
    <t>Analog</t>
  </si>
  <si>
    <t>PCM</t>
  </si>
  <si>
    <t>D.D.(except for 2/0)</t>
  </si>
  <si>
    <t>D.D.(2/0)</t>
  </si>
  <si>
    <t>D.D.karaoke</t>
  </si>
  <si>
    <t>D.D.EX</t>
  </si>
  <si>
    <t>DTS. ES</t>
  </si>
  <si>
    <t>Other Digital</t>
  </si>
  <si>
    <t>DTS Analog Mute</t>
  </si>
  <si>
    <t>DTS Discrete</t>
  </si>
  <si>
    <t>Other than AAC 2/0</t>
  </si>
  <si>
    <t>AAC 2/0</t>
  </si>
  <si>
    <t>32kHz</t>
  </si>
  <si>
    <t>44.1kHz</t>
  </si>
  <si>
    <t>48kHz</t>
  </si>
  <si>
    <t>64kHz</t>
  </si>
  <si>
    <t>88.2kHz</t>
  </si>
  <si>
    <t>96kHz</t>
  </si>
  <si>
    <t>Unknown</t>
  </si>
  <si>
    <t>128.0 kHz Unknown</t>
  </si>
  <si>
    <t>176.4 kHz Unknown</t>
  </si>
  <si>
    <t>192.0 kHz Unknown</t>
  </si>
  <si>
    <t>48kHz (96kHz)</t>
  </si>
  <si>
    <t>Matrix On</t>
  </si>
  <si>
    <t>Discrete ON</t>
  </si>
  <si>
    <t>Release</t>
  </si>
  <si>
    <t>Wait</t>
  </si>
  <si>
    <t>Not tuned</t>
  </si>
  <si>
    <t>Tuned</t>
  </si>
  <si>
    <t>10</t>
  </si>
  <si>
    <t>Playback</t>
  </si>
  <si>
    <t>Report Type</t>
  </si>
  <si>
    <t>11</t>
  </si>
  <si>
    <t>Fs</t>
  </si>
  <si>
    <t>EX/EX</t>
  </si>
  <si>
    <t>Thr / Bypass</t>
  </si>
  <si>
    <t>RED dts</t>
  </si>
  <si>
    <t>Tuner tuned</t>
  </si>
  <si>
    <t>Dts 96/24</t>
  </si>
  <si>
    <t>01 On</t>
  </si>
  <si>
    <t xml:space="preserve">03 MainOFF / Zone2 ON / Zone3 ON </t>
  </si>
  <si>
    <t xml:space="preserve">MainON / Zone2 ON / Zone3 OFF </t>
  </si>
  <si>
    <t xml:space="preserve">MainON / Zone2 OFF / Zone3 OFF </t>
  </si>
  <si>
    <t xml:space="preserve">MainOFF / Zone2 ON / Zone3 ON </t>
  </si>
  <si>
    <t xml:space="preserve">MainOFF / Zone2 OFF / Zone3 ON </t>
  </si>
  <si>
    <t>33</t>
  </si>
  <si>
    <t>04</t>
  </si>
  <si>
    <t>05</t>
  </si>
  <si>
    <t>06</t>
  </si>
  <si>
    <t>07</t>
  </si>
  <si>
    <t xml:space="preserve">PHONO </t>
  </si>
  <si>
    <t xml:space="preserve">ALL(Main/Zone2/3) OFF </t>
  </si>
  <si>
    <t xml:space="preserve">ALL(Main/Zone2/3) ON </t>
  </si>
  <si>
    <t>03</t>
  </si>
  <si>
    <t xml:space="preserve">CD </t>
  </si>
  <si>
    <t xml:space="preserve">TUNER </t>
  </si>
  <si>
    <t xml:space="preserve">CD-R </t>
  </si>
  <si>
    <t xml:space="preserve">MD/TAPE </t>
  </si>
  <si>
    <t xml:space="preserve">DVD </t>
  </si>
  <si>
    <t xml:space="preserve">D-TV/LD </t>
  </si>
  <si>
    <t xml:space="preserve">CBL/SAT </t>
  </si>
  <si>
    <t xml:space="preserve">SAT </t>
  </si>
  <si>
    <t xml:space="preserve">VCR1 </t>
  </si>
  <si>
    <t xml:space="preserve">VCR2/DVR </t>
  </si>
  <si>
    <t xml:space="preserve">VCR3/DVR </t>
  </si>
  <si>
    <t xml:space="preserve">V-AUX </t>
  </si>
  <si>
    <t>Input mode</t>
  </si>
  <si>
    <t>08</t>
  </si>
  <si>
    <t>80</t>
  </si>
  <si>
    <t>09</t>
  </si>
  <si>
    <t>39</t>
  </si>
  <si>
    <t>Spectacre</t>
  </si>
  <si>
    <t>25</t>
  </si>
  <si>
    <t>Neo: 6 Music</t>
  </si>
  <si>
    <t>Neo: 6 Movie</t>
  </si>
  <si>
    <t>0E</t>
  </si>
  <si>
    <t>12</t>
  </si>
  <si>
    <t>14</t>
  </si>
  <si>
    <t>15</t>
  </si>
  <si>
    <t>16</t>
  </si>
  <si>
    <t>17</t>
  </si>
  <si>
    <t>18</t>
  </si>
  <si>
    <t>19</t>
  </si>
  <si>
    <t>1C</t>
  </si>
  <si>
    <t>1D</t>
  </si>
  <si>
    <t>20</t>
  </si>
  <si>
    <t>21</t>
  </si>
  <si>
    <t>24</t>
  </si>
  <si>
    <t>28</t>
  </si>
  <si>
    <t>29</t>
  </si>
  <si>
    <t>30</t>
  </si>
  <si>
    <t>31</t>
  </si>
  <si>
    <t>Tuner Page</t>
  </si>
  <si>
    <t>90</t>
  </si>
  <si>
    <t>60</t>
  </si>
  <si>
    <t>SP Relay B</t>
  </si>
  <si>
    <t>SP Relay A</t>
  </si>
  <si>
    <t/>
  </si>
  <si>
    <t>22</t>
  </si>
  <si>
    <t>23</t>
  </si>
  <si>
    <t>26</t>
  </si>
  <si>
    <t>27</t>
  </si>
  <si>
    <t>OSD</t>
  </si>
  <si>
    <t>Short</t>
  </si>
  <si>
    <t>EX/ES(Key)</t>
  </si>
  <si>
    <t>Discrete On</t>
  </si>
  <si>
    <t>C7</t>
  </si>
  <si>
    <t>E8</t>
  </si>
  <si>
    <t>36</t>
  </si>
  <si>
    <t>37</t>
  </si>
  <si>
    <t>34</t>
  </si>
  <si>
    <t>35</t>
  </si>
  <si>
    <t>81</t>
  </si>
  <si>
    <t>B3</t>
  </si>
  <si>
    <t>Full</t>
  </si>
  <si>
    <t>Zone 2 Vol</t>
  </si>
  <si>
    <t>Hall B</t>
  </si>
  <si>
    <t>Hall C</t>
  </si>
  <si>
    <t>Hall E</t>
  </si>
  <si>
    <t>Live Concert</t>
  </si>
  <si>
    <t>The Roxy Theater</t>
  </si>
  <si>
    <t>Warehouse Loft</t>
  </si>
  <si>
    <t xml:space="preserve">16.5dB </t>
  </si>
  <si>
    <t xml:space="preserve">0dB </t>
  </si>
  <si>
    <t xml:space="preserve">-80dB </t>
  </si>
  <si>
    <t xml:space="preserve">ON </t>
  </si>
  <si>
    <t>Zone 2 Mute</t>
  </si>
  <si>
    <t>Master Vol</t>
  </si>
  <si>
    <t>Zone 2 Input</t>
  </si>
  <si>
    <t>61</t>
  </si>
  <si>
    <t xml:space="preserve">AUTO </t>
  </si>
  <si>
    <t xml:space="preserve">DTS </t>
  </si>
  <si>
    <t xml:space="preserve">ANALOG </t>
  </si>
  <si>
    <t xml:space="preserve">ANALOG ONLY </t>
  </si>
  <si>
    <t xml:space="preserve">AAC </t>
  </si>
  <si>
    <t xml:space="preserve">OFF </t>
  </si>
  <si>
    <t xml:space="preserve">DVD 33 Neo: </t>
  </si>
  <si>
    <t>Village Gate</t>
  </si>
  <si>
    <t>Village Vanguard</t>
  </si>
  <si>
    <t>The Bottom Line</t>
  </si>
  <si>
    <t>6/8CH Stereo</t>
  </si>
  <si>
    <t>Opera</t>
  </si>
  <si>
    <t>Mono Movie</t>
  </si>
  <si>
    <t>Variety Sports</t>
  </si>
  <si>
    <t>PLII Movie</t>
  </si>
  <si>
    <t>PLII Music</t>
  </si>
  <si>
    <t>THX A Cinema</t>
  </si>
  <si>
    <t>THX B Music</t>
  </si>
  <si>
    <t>32</t>
  </si>
  <si>
    <t>Home Vol. Preset</t>
  </si>
  <si>
    <t>Home Memory</t>
  </si>
  <si>
    <t>Home Vol Memory</t>
  </si>
  <si>
    <t>Home Preset</t>
  </si>
  <si>
    <t>Headphone</t>
  </si>
  <si>
    <t>FM/AM</t>
  </si>
  <si>
    <t>DC1 Trigger</t>
  </si>
  <si>
    <t>Off (Due to delay)</t>
  </si>
  <si>
    <t>On (Due to delay)</t>
  </si>
  <si>
    <t>Home Zone 2 Vol Preset</t>
  </si>
  <si>
    <t>38</t>
  </si>
  <si>
    <t>Home Zone 2 Vol</t>
  </si>
  <si>
    <t>Dual/Mono</t>
  </si>
  <si>
    <t>DC1 Trigger Control</t>
  </si>
  <si>
    <t>All Zone</t>
  </si>
  <si>
    <t>Zone 2</t>
  </si>
  <si>
    <t>DC2 Trigger Control</t>
  </si>
  <si>
    <t>Zone 3</t>
  </si>
  <si>
    <t>DC2 Trigger Output</t>
  </si>
  <si>
    <t>3D</t>
  </si>
  <si>
    <t>Main Level</t>
  </si>
  <si>
    <t>-10 db</t>
  </si>
  <si>
    <t>SPB Set</t>
  </si>
  <si>
    <t>Zone B</t>
  </si>
  <si>
    <t>3F</t>
  </si>
  <si>
    <t>Zone2 SP Out</t>
  </si>
  <si>
    <t>40</t>
  </si>
  <si>
    <t>Level Main Right</t>
  </si>
  <si>
    <t>+10dB</t>
  </si>
  <si>
    <t>-10dB …</t>
  </si>
  <si>
    <t>41</t>
  </si>
  <si>
    <t>Level Main Left</t>
  </si>
  <si>
    <t>42</t>
  </si>
  <si>
    <t>Level Center</t>
  </si>
  <si>
    <t>43</t>
  </si>
  <si>
    <t>Level Rear Right</t>
  </si>
  <si>
    <t>44</t>
  </si>
  <si>
    <t>Level Rear Left</t>
  </si>
  <si>
    <t>45</t>
  </si>
  <si>
    <t>Level Surround Back Right</t>
  </si>
  <si>
    <t>46</t>
  </si>
  <si>
    <t>Level Surround Back Left</t>
  </si>
  <si>
    <t>47</t>
  </si>
  <si>
    <t>Level Front Right</t>
  </si>
  <si>
    <t>48</t>
  </si>
  <si>
    <t>Level Front Left</t>
  </si>
  <si>
    <t>49</t>
  </si>
  <si>
    <t>-20dB</t>
  </si>
  <si>
    <t>-19.5dB</t>
  </si>
  <si>
    <t>0dB</t>
  </si>
  <si>
    <t>4A</t>
  </si>
  <si>
    <t>Level SWFR 2</t>
  </si>
  <si>
    <t>Level SWFR 1</t>
  </si>
  <si>
    <t>50</t>
  </si>
  <si>
    <t>Main L/R Balance</t>
  </si>
  <si>
    <t>Left Max</t>
  </si>
  <si>
    <t>Middle</t>
  </si>
  <si>
    <t>Right Max</t>
  </si>
  <si>
    <t>51</t>
  </si>
  <si>
    <t>LFE Level SP</t>
  </si>
  <si>
    <t>19dB</t>
  </si>
  <si>
    <t>52</t>
  </si>
  <si>
    <t>LFE Level HP</t>
  </si>
  <si>
    <t>53</t>
  </si>
  <si>
    <t>Audio Delay</t>
  </si>
  <si>
    <t>0 ms</t>
  </si>
  <si>
    <t>A0</t>
  </si>
  <si>
    <t>160 ms</t>
  </si>
  <si>
    <t>54</t>
  </si>
  <si>
    <t>SP Delay Center</t>
  </si>
  <si>
    <t>0.5 ms</t>
  </si>
  <si>
    <t>5 ms</t>
  </si>
  <si>
    <t>55</t>
  </si>
  <si>
    <t>SP Delay Rear CT</t>
  </si>
  <si>
    <t>Input Mode</t>
  </si>
  <si>
    <t>Last</t>
  </si>
  <si>
    <t>Dimmer</t>
  </si>
  <si>
    <t>62</t>
  </si>
  <si>
    <t>OSD Shift</t>
  </si>
  <si>
    <t>63</t>
  </si>
  <si>
    <t>Gray Back</t>
  </si>
  <si>
    <t>64</t>
  </si>
  <si>
    <t>Dynamic Range SP</t>
  </si>
  <si>
    <t>Max</t>
  </si>
  <si>
    <t>Standard</t>
  </si>
  <si>
    <t>Min</t>
  </si>
  <si>
    <t>65</t>
  </si>
  <si>
    <t>Dynamic Range HP</t>
  </si>
  <si>
    <t>66</t>
  </si>
  <si>
    <t>Zone 2 Vol Out</t>
  </si>
  <si>
    <t>Variable</t>
  </si>
  <si>
    <t>Fixed</t>
  </si>
  <si>
    <t>67</t>
  </si>
  <si>
    <t>Zone 2 Mode</t>
  </si>
  <si>
    <t>Mode 1</t>
  </si>
  <si>
    <t>Mode 2</t>
  </si>
  <si>
    <t>68</t>
  </si>
  <si>
    <t>Mem Guard</t>
  </si>
  <si>
    <t>69</t>
  </si>
  <si>
    <t>Video Conversion</t>
  </si>
  <si>
    <t>6A</t>
  </si>
  <si>
    <t>COMP OSD</t>
  </si>
  <si>
    <t>6B</t>
  </si>
  <si>
    <t>Zone 3 Vol Out</t>
  </si>
  <si>
    <t>70</t>
  </si>
  <si>
    <t>Center SP</t>
  </si>
  <si>
    <t>Large</t>
  </si>
  <si>
    <t>Small</t>
  </si>
  <si>
    <t>None</t>
  </si>
  <si>
    <t>71</t>
  </si>
  <si>
    <t>72</t>
  </si>
  <si>
    <t>Rear LR SP</t>
  </si>
  <si>
    <t>73</t>
  </si>
  <si>
    <t>Surround Back</t>
  </si>
  <si>
    <t>Large x 2</t>
  </si>
  <si>
    <t>Large x 1</t>
  </si>
  <si>
    <t>Small x 2</t>
  </si>
  <si>
    <t>Small x 1</t>
  </si>
  <si>
    <t>74</t>
  </si>
  <si>
    <t>Front</t>
  </si>
  <si>
    <t>Yes</t>
  </si>
  <si>
    <t>75</t>
  </si>
  <si>
    <t>LFE Bass Out</t>
  </si>
  <si>
    <t>SWFR</t>
  </si>
  <si>
    <t>Both</t>
  </si>
  <si>
    <t>76</t>
  </si>
  <si>
    <t>SW1</t>
  </si>
  <si>
    <t>L-R</t>
  </si>
  <si>
    <t>F-R</t>
  </si>
  <si>
    <t>78</t>
  </si>
  <si>
    <t>6ch Center</t>
  </si>
  <si>
    <t>Center</t>
  </si>
  <si>
    <t>79</t>
  </si>
  <si>
    <t>6Ch SWFR</t>
  </si>
  <si>
    <t>7A</t>
  </si>
  <si>
    <t>6Ch Surround</t>
  </si>
  <si>
    <t>Surround</t>
  </si>
  <si>
    <t>7B</t>
  </si>
  <si>
    <t>Multi Ch Select</t>
  </si>
  <si>
    <t>6 Ch</t>
  </si>
  <si>
    <t>8 Ch</t>
  </si>
  <si>
    <t>7E</t>
  </si>
  <si>
    <t>SW Crossover</t>
  </si>
  <si>
    <t>40 Hz</t>
  </si>
  <si>
    <t>60 Hz</t>
  </si>
  <si>
    <t>80 Hz</t>
  </si>
  <si>
    <t>90 Hz</t>
  </si>
  <si>
    <t>100 Hz</t>
  </si>
  <si>
    <t>110 Hz</t>
  </si>
  <si>
    <t>120 Hz</t>
  </si>
  <si>
    <t>160 Hz</t>
  </si>
  <si>
    <t>200 Hz</t>
  </si>
  <si>
    <t>Test</t>
  </si>
  <si>
    <t>Dolby</t>
  </si>
  <si>
    <t>Analog Special</t>
  </si>
  <si>
    <t>On (2 Ch)</t>
  </si>
  <si>
    <t>On (Multi Ch)</t>
  </si>
  <si>
    <t>82</t>
  </si>
  <si>
    <t>Night Mode</t>
  </si>
  <si>
    <t>Multi Ch Level Main Right</t>
  </si>
  <si>
    <t>Multi Ch Level Main Left</t>
  </si>
  <si>
    <t>Multi Ch Level Center</t>
  </si>
  <si>
    <t>Multi Ch Level Rear Right</t>
  </si>
  <si>
    <t>Multi Ch Level Rear Left</t>
  </si>
  <si>
    <t>Multi Ch Level Surround Back Right</t>
  </si>
  <si>
    <t>Multi Ch Level Surround Back Left</t>
  </si>
  <si>
    <t>Multi Ch Level Front Right</t>
  </si>
  <si>
    <t>Multi Ch Level Front Left</t>
  </si>
  <si>
    <t>Multi Ch Level SWFR 1</t>
  </si>
  <si>
    <t>Multi Ch Level SWFR 2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</si>
  <si>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</si>
  <si>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</si>
  <si>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</si>
  <si>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</si>
  <si>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</si>
  <si>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</si>
  <si>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</si>
  <si>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</si>
  <si>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</si>
  <si>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9A</t>
  </si>
  <si>
    <t>Input (6 Ch Off)</t>
  </si>
  <si>
    <t>1A</t>
  </si>
  <si>
    <t>1B</t>
  </si>
  <si>
    <t>-oo</t>
  </si>
  <si>
    <t>STEREO B 2CH Direct Stereo</t>
  </si>
  <si>
    <t>STEREO A 2CH Stereo</t>
  </si>
  <si>
    <t>84</t>
  </si>
  <si>
    <t>85</t>
  </si>
  <si>
    <t>86</t>
  </si>
  <si>
    <t>88</t>
  </si>
  <si>
    <t>89</t>
  </si>
  <si>
    <t>8A</t>
  </si>
  <si>
    <t>8C</t>
  </si>
  <si>
    <t>8D</t>
  </si>
  <si>
    <t>8E</t>
  </si>
  <si>
    <t>9C</t>
  </si>
  <si>
    <t>9D</t>
  </si>
  <si>
    <t>A1</t>
  </si>
  <si>
    <t>A4</t>
  </si>
  <si>
    <t>A5</t>
  </si>
  <si>
    <t>A8</t>
  </si>
  <si>
    <t>A9</t>
  </si>
  <si>
    <t>AC</t>
  </si>
  <si>
    <t>AD</t>
  </si>
  <si>
    <t>B0</t>
  </si>
  <si>
    <t>B1</t>
  </si>
  <si>
    <t>B2</t>
  </si>
  <si>
    <t>Program 7 Channel</t>
  </si>
  <si>
    <t>Program Straight</t>
  </si>
  <si>
    <t>B6</t>
  </si>
  <si>
    <t>B7</t>
  </si>
  <si>
    <t>B4</t>
  </si>
  <si>
    <t>B5</t>
  </si>
  <si>
    <t>Tuner Preset No.</t>
  </si>
  <si>
    <t>Sci-Fi</t>
  </si>
  <si>
    <t>Hall A (HALL1)</t>
  </si>
  <si>
    <t>STRAIGHT (HALL B)</t>
  </si>
  <si>
    <t>STRAIGHT (HALL A)</t>
  </si>
  <si>
    <t>DT Offset</t>
  </si>
  <si>
    <t>Description</t>
  </si>
  <si>
    <t>* Receive Buffer  'E'</t>
  </si>
  <si>
    <t>* Receive Buffer  '0'</t>
  </si>
  <si>
    <t>*                 '1'</t>
  </si>
  <si>
    <t>* Command Timeout '9'</t>
  </si>
  <si>
    <t>*                 '0'</t>
  </si>
  <si>
    <t>* System          '0':Ok, '1':Busy</t>
  </si>
  <si>
    <t>Input      0: Phono, 1:CD, 2:Tuner, 3:CD-R, 4:MD-Tape, 5:DVD, 6:D-TV, 7:Cbl, 9:VCR1, A:VCR2</t>
  </si>
  <si>
    <t>6ch input 0:Off, 1:On</t>
  </si>
  <si>
    <t>Input Mode 0:AUTO, 2:DTS, 4:Analog, 5:Analog Only</t>
  </si>
  <si>
    <t>Audio Mute 0:Off, 1:On</t>
  </si>
  <si>
    <t>Zone2 Input 0: PHONO / 1: CD / 2: TUNER / 3: CD-R / 4: MD-TAPE / 5: DVD / 6: D-TV-LD / 7: CBL-SAT / 9: VCR1 / A: VCR2-DVR / C: V-AUX</t>
  </si>
  <si>
    <t>Zone2 Mute 0: OFF / 1: ON</t>
  </si>
  <si>
    <t>Master Volume Upper 4 bit</t>
  </si>
  <si>
    <t>Master Volume Lower 4 bit</t>
  </si>
  <si>
    <t>Zone2 Volume Upper 4 bit</t>
  </si>
  <si>
    <t>Zone2 Volume Lower 4 bit</t>
  </si>
  <si>
    <t>Program Upper 4 bit</t>
  </si>
  <si>
    <t>Program Lower 4 bit</t>
  </si>
  <si>
    <t>Effect 0: OFF / 1: ON</t>
  </si>
  <si>
    <t>6.1/ES key status 0: OFF / 1: MATRIX ON / 2: DISCRETE ON / 3: AUTO</t>
  </si>
  <si>
    <t>OSD* 0: FULL / 1: SHORT / 2: OFF</t>
  </si>
  <si>
    <t>Sleep 0: 120 / 2: 90 / 3: 60 / 4: 30 / 5: OFF</t>
  </si>
  <si>
    <t>Tuner Page 0: Page A / 1: Page B / 2: Page C / 3: Page D / 4: PageE</t>
  </si>
  <si>
    <t>Tuner No. 0: No.1 / 1: No.2 / 2: No.3 / 3: No.4 / 4: No.5 / 5: No.6 / 6: No.7 / 7: No.8</t>
  </si>
  <si>
    <t>Night mode 0: OFF / 1: ON</t>
  </si>
  <si>
    <t>Care</t>
  </si>
  <si>
    <t>Speaker relay A 0: OFF / 1: ON</t>
  </si>
  <si>
    <t>Speaker relay B 0: OFF / 1: ON</t>
  </si>
  <si>
    <t>Playback 0: 6ch input / 1: Analog / 2: PCM / 3: DD*(except 2.0) / 4: DD(2.0) / 5: DD.Karaoke / 6: DD.EX / 7: DTS / 8: DTS-ES / 9: Other DIGITAL / A: DTS Analog Mute / B: DTS ES Discrete</t>
  </si>
  <si>
    <t>Fs 0: Analog / 1: 32kHz / 2: 44.1kHz / 3: 48kiHz / 4: 64kHz / 5: 88.2kHz / 6: 96kHz / 7: Unknown B: DTS 96/24</t>
  </si>
  <si>
    <t>EX/ES playback 0: OFF / 1: MATRIX ON / 2: DISCRETE ON</t>
  </si>
  <si>
    <t>Thr / Bypass 0: Normal / 1: Bypass</t>
  </si>
  <si>
    <t>RED dts 0: Release / 1: Wait</t>
  </si>
  <si>
    <t>Head Phone 0: OFF / 1: ON</t>
  </si>
  <si>
    <t>TUNER BAND 0: FM / 1: AM</t>
  </si>
  <si>
    <t>TUNER TUNED 0: NOT TUNED / 1: TUNED</t>
  </si>
  <si>
    <t>DC1 Control Out 0: LOW / 1: HIGH</t>
  </si>
  <si>
    <t>Don't Care</t>
  </si>
  <si>
    <t>Input mode set 0: AUTO / 1: LAST</t>
  </si>
  <si>
    <t>Dimmer 0: -4 / 1: -3 / 2: -2 / 3: -1 / 4: 0</t>
  </si>
  <si>
    <t>OSD Message</t>
  </si>
  <si>
    <t>OSD shift Upper 4bit</t>
  </si>
  <si>
    <t>Lower 4bit</t>
  </si>
  <si>
    <t>Glay back 0: OFF / 1: AUTO</t>
  </si>
  <si>
    <t>Video conversion 0: OFF / 1: ON</t>
  </si>
  <si>
    <t>D. Range SP 0: MAX / 1: STD / 2: MIN</t>
  </si>
  <si>
    <t>HP 0: MAX / 1: STD / 2: MIN</t>
  </si>
  <si>
    <t>Zone 2 vol. Out</t>
  </si>
  <si>
    <t>Memory guard 0: OFF / 1: ON</t>
  </si>
  <si>
    <t>SP set Center 0: Large / 1: Small / 2: None</t>
  </si>
  <si>
    <t>Main 0: Large / 1: Small</t>
  </si>
  <si>
    <t>Rear L/R 0: Large / 1: Small / 2: None</t>
  </si>
  <si>
    <t>Rear CT 0: Large / 1: Small / 2: None</t>
  </si>
  <si>
    <t>Front 0: Yes / 1: None</t>
  </si>
  <si>
    <t>LFE/BASS 0: SWFR / 1: Main / 2: Both</t>
  </si>
  <si>
    <t>6CH Center 0: Center / 1: Main</t>
  </si>
  <si>
    <t>SWFR 0: SWFR / 1: Main</t>
  </si>
  <si>
    <t>Main level 0: Normal / 1: -10dB</t>
  </si>
  <si>
    <t>Test mode 0: OFF / 1: Dolby / 2: DTS</t>
  </si>
  <si>
    <t>LVL 6CH MAIN L Upper 4bit</t>
  </si>
  <si>
    <t>MAIN R Upper 4bit</t>
  </si>
  <si>
    <t>CENTER Upper 4bit</t>
  </si>
  <si>
    <t>SL Upper 4bit</t>
  </si>
  <si>
    <t>SR Upper 4bit</t>
  </si>
  <si>
    <t>SBL Upper 4bit</t>
  </si>
  <si>
    <t>SBR Upper 4bit</t>
  </si>
  <si>
    <t>FRONT R Upper 4bit</t>
  </si>
  <si>
    <t>SWFR Upper 4bit</t>
  </si>
  <si>
    <t>0 - C Z3 Input</t>
  </si>
  <si>
    <t>0/1 Z3 Mute</t>
  </si>
  <si>
    <t>0 - F Z3 Volume Upper 4bit</t>
  </si>
  <si>
    <t>MULTI_CH SELECT 00:6CH / 01:8CH TUNER / 02: 8CH CD / 04: 8CH CD-R / 05: 8CH DVD / 06: DTV / 07: 8CH CBL/SAT / 09: 8CH VCR1 / 0A: VCR2/DVR / 0C: VAUX</t>
  </si>
  <si>
    <t>MULTI_CH SURROUND to 00: Surround / 01: Main</t>
  </si>
  <si>
    <t>SP SET SW1 00: L-R / 01: F-R / 02: NONE</t>
  </si>
  <si>
    <t>SP SET CROSSOVER 00: 40Hz / 01: 60Hz / 02: 80Hz / 03: 90Hz / 04: 100Hz / 05: 110Hz / 06: 120Hz / 07: 160Hz / 08: 200Hz</t>
  </si>
  <si>
    <t>COMPONENT OSD 00: OFF / 01: ON</t>
  </si>
  <si>
    <t>PB/SB SELECT 00: PR / 01: SB</t>
  </si>
  <si>
    <t>LFE Lvl. SP Lower 4bit</t>
  </si>
  <si>
    <t>LFE Lvl. HP Upper 4bit</t>
  </si>
  <si>
    <t>LFE Lvl. HP Lower 4bit</t>
  </si>
  <si>
    <t>Audio Delay Upper 4bit</t>
  </si>
  <si>
    <t>Audio Delay Lower 4bit</t>
  </si>
  <si>
    <t>OSD shift Lower 4bit</t>
  </si>
  <si>
    <t>LVL 6CH MAIN L Lower 4bit</t>
  </si>
  <si>
    <t>MAIN R Lower 4bit</t>
  </si>
  <si>
    <t>CENTER Lower 4bit</t>
  </si>
  <si>
    <t>SL Lower 4bit</t>
  </si>
  <si>
    <t>SR Lower 4bit</t>
  </si>
  <si>
    <t>SBL Lower 4bit</t>
  </si>
  <si>
    <t>SBR Lower 4bit</t>
  </si>
  <si>
    <t>FRONT L Upper 4bit</t>
  </si>
  <si>
    <t>FRONT L Lower 4bit</t>
  </si>
  <si>
    <t>FRONT R Lower 4bit</t>
  </si>
  <si>
    <t>SWFR Lower 4bit</t>
  </si>
  <si>
    <t>0 - F Z3 Volume Lower 4bit</t>
  </si>
  <si>
    <t>SUR BACK R Lower 4bit</t>
  </si>
  <si>
    <t>Main L Lower 4bit</t>
  </si>
  <si>
    <t>Center Lower 4bit</t>
  </si>
  <si>
    <t>REAR R Upper 4bit</t>
  </si>
  <si>
    <t>REAR R Lower 4bit</t>
  </si>
  <si>
    <t>REAR L Upper 4bit</t>
  </si>
  <si>
    <t>REAR L Lower 4bit</t>
  </si>
  <si>
    <t>SUR BACK R Upper 4bit</t>
  </si>
  <si>
    <t>SUR BACK L Upper 4bit</t>
  </si>
  <si>
    <t>SUR BACK L Lower 4bit</t>
  </si>
  <si>
    <t>SWFR 1 Upper 4bit</t>
  </si>
  <si>
    <t>SWFR 1 Lower 4bit</t>
  </si>
  <si>
    <t>* Baud Rate '@'</t>
  </si>
  <si>
    <t>Don’t care</t>
  </si>
  <si>
    <t>0-2 DC1 TRG Ctrl. 0: Zone1 / 1: Zone2 / 2: Zone1&amp;2</t>
  </si>
  <si>
    <t>0/1 dts 96/24 0: OFF / 1: ON</t>
  </si>
  <si>
    <t>0-2 DC2 TRG Ctrl. 0: Zone1 / 1: Zone2 / 2: Zone1&amp;2</t>
  </si>
  <si>
    <t>0/1 DC2 Trigger 0: LOW / 1: HIGH</t>
  </si>
  <si>
    <t>SP B set 0: Zone1 / 1: Zone2</t>
  </si>
  <si>
    <t>Zone 2 SP out 0: OFF / 1: ON</t>
  </si>
  <si>
    <t>MAIN L Upper 4bit</t>
  </si>
  <si>
    <t>LFE Lvl. SP Upper 4bit</t>
  </si>
  <si>
    <t>DC2 TRG Control</t>
  </si>
  <si>
    <t>Zone 1/Master</t>
  </si>
  <si>
    <t>Auto Tuning</t>
  </si>
  <si>
    <t>6 Ch Input</t>
  </si>
  <si>
    <t>Down</t>
  </si>
  <si>
    <t>UnMute</t>
  </si>
  <si>
    <t>DC1 Trigger On</t>
  </si>
  <si>
    <t>DC1 Trigger Off</t>
  </si>
  <si>
    <t>DC2 Trig On</t>
  </si>
  <si>
    <t>DC2 Trigger Off</t>
  </si>
  <si>
    <t>Speaker A On</t>
  </si>
  <si>
    <t>Speaker A Off</t>
  </si>
  <si>
    <t>Speaker B On</t>
  </si>
  <si>
    <t>Speaker B Off</t>
  </si>
  <si>
    <t>Speaker On</t>
  </si>
  <si>
    <t>Speaker Off</t>
  </si>
  <si>
    <t>EX_ES</t>
  </si>
  <si>
    <t>On(Matrix)</t>
  </si>
  <si>
    <t>Discrete</t>
  </si>
  <si>
    <t>Effect</t>
  </si>
  <si>
    <t>Stereo</t>
  </si>
  <si>
    <t>Band</t>
  </si>
  <si>
    <t>Tuner Preset Page</t>
  </si>
  <si>
    <t>Tuner Preset Number</t>
  </si>
  <si>
    <t>SUN</t>
  </si>
  <si>
    <t>VCR2</t>
  </si>
  <si>
    <t>VCR4</t>
  </si>
  <si>
    <t>MON</t>
  </si>
  <si>
    <t>VCR3</t>
  </si>
  <si>
    <t>VCR5</t>
  </si>
  <si>
    <t>Dual Mono</t>
  </si>
  <si>
    <t>DC1 Trig Control</t>
  </si>
  <si>
    <t>Speaker B Set</t>
  </si>
  <si>
    <t>DSP Program</t>
  </si>
  <si>
    <t>DC2 TrigControl</t>
  </si>
  <si>
    <t>Zone OR</t>
  </si>
  <si>
    <t>Msg</t>
  </si>
  <si>
    <t>Subsystem</t>
  </si>
  <si>
    <t>Function</t>
  </si>
  <si>
    <t>Arg</t>
  </si>
  <si>
    <t>Prefix</t>
  </si>
  <si>
    <t>Suffix</t>
  </si>
  <si>
    <t>\x03</t>
  </si>
  <si>
    <t>\x02</t>
  </si>
  <si>
    <t>fncInputMode</t>
  </si>
  <si>
    <t>sub</t>
  </si>
  <si>
    <t>Func</t>
  </si>
  <si>
    <t>subMain</t>
  </si>
  <si>
    <t>fncVolume</t>
  </si>
  <si>
    <t>fncMute</t>
  </si>
  <si>
    <t>fncInput</t>
  </si>
  <si>
    <t>fnc6ChInput</t>
  </si>
  <si>
    <t>subZone2</t>
  </si>
  <si>
    <t>subZone1</t>
  </si>
  <si>
    <t>subZone3</t>
  </si>
  <si>
    <t>fncPower</t>
  </si>
  <si>
    <t>eUp</t>
  </si>
  <si>
    <t>eDown</t>
  </si>
  <si>
    <t>eOn</t>
  </si>
  <si>
    <t>eOff</t>
  </si>
  <si>
    <t>ePhono</t>
  </si>
  <si>
    <t>eCD</t>
  </si>
  <si>
    <t>eTuner</t>
  </si>
  <si>
    <t>eCDR</t>
  </si>
  <si>
    <t>eMD_Tape</t>
  </si>
  <si>
    <t>eDVD</t>
  </si>
  <si>
    <t>eDTV</t>
  </si>
  <si>
    <t>eCable</t>
  </si>
  <si>
    <t>eSat</t>
  </si>
  <si>
    <t>eVCR1</t>
  </si>
  <si>
    <t>eVCR2_DVR</t>
  </si>
  <si>
    <t>eVCR3</t>
  </si>
  <si>
    <t>eV_Aux</t>
  </si>
  <si>
    <t>eAuto</t>
  </si>
  <si>
    <t>eDD_RF</t>
  </si>
  <si>
    <t>eDTS</t>
  </si>
  <si>
    <t>eDigital</t>
  </si>
  <si>
    <t>eAnalog</t>
  </si>
  <si>
    <t>eAAC</t>
  </si>
  <si>
    <t>eStandby</t>
  </si>
  <si>
    <t>fncOSD</t>
  </si>
  <si>
    <t>eOSDShort</t>
  </si>
  <si>
    <t>eOSDFull</t>
  </si>
  <si>
    <t>eOSDOff</t>
  </si>
  <si>
    <t>fncSleep</t>
  </si>
  <si>
    <t>fncEffect</t>
  </si>
  <si>
    <t>eSleep30</t>
  </si>
  <si>
    <t>eSleepOff</t>
  </si>
  <si>
    <t>eDiscrete</t>
  </si>
  <si>
    <t>eEffectOn</t>
  </si>
  <si>
    <t>eStereo</t>
  </si>
  <si>
    <t>eSleep120</t>
  </si>
  <si>
    <t>eSleep90</t>
  </si>
  <si>
    <t>eSleep60</t>
  </si>
  <si>
    <t>eOnMatrix</t>
  </si>
  <si>
    <t>eESESOff</t>
  </si>
  <si>
    <t>fncEx_EsOnOff</t>
  </si>
  <si>
    <t>fncNightModeOnOff</t>
  </si>
  <si>
    <t>Hall_A</t>
  </si>
  <si>
    <t>Hall_B</t>
  </si>
  <si>
    <t>Hall_C</t>
  </si>
  <si>
    <t>Hall_USA</t>
  </si>
  <si>
    <t>Hall_E</t>
  </si>
  <si>
    <t>Live_Concert</t>
  </si>
  <si>
    <t>Village_Gate</t>
  </si>
  <si>
    <t>Village_Vanguard</t>
  </si>
  <si>
    <t>The_Bottom_Line</t>
  </si>
  <si>
    <t>The_Roxy_Theater</t>
  </si>
  <si>
    <t>Warehouse_Loft</t>
  </si>
  <si>
    <t>Stereo_6_8Ch</t>
  </si>
  <si>
    <t>Pop_Rock</t>
  </si>
  <si>
    <t>Mono_Movie</t>
  </si>
  <si>
    <t>Variety_Sports</t>
  </si>
  <si>
    <t>Sci_Fi</t>
  </si>
  <si>
    <t>PLII_Movie</t>
  </si>
  <si>
    <t>PLII_Music</t>
  </si>
  <si>
    <t>Neo_6_Movie</t>
  </si>
  <si>
    <t>Neo_6_Music</t>
  </si>
  <si>
    <t>Stereo_A_2Ch</t>
  </si>
  <si>
    <t>Direct_B_2Ch</t>
  </si>
  <si>
    <t>THX_Musit</t>
  </si>
  <si>
    <t>THX_Ultra_PL</t>
  </si>
  <si>
    <t>THX_Ultra_NEO6</t>
  </si>
  <si>
    <t>eA</t>
  </si>
  <si>
    <t>eB</t>
  </si>
  <si>
    <t>eC</t>
  </si>
  <si>
    <t>eD</t>
  </si>
  <si>
    <t>eE</t>
  </si>
  <si>
    <t>e1</t>
  </si>
  <si>
    <t>e2</t>
  </si>
  <si>
    <t>e3</t>
  </si>
  <si>
    <t>e4</t>
  </si>
  <si>
    <t>e5</t>
  </si>
  <si>
    <t>e6</t>
  </si>
  <si>
    <t>e7</t>
  </si>
  <si>
    <t>e8</t>
  </si>
  <si>
    <t>eFM</t>
  </si>
  <si>
    <t>eAM</t>
  </si>
  <si>
    <t>fncPresetPage</t>
  </si>
  <si>
    <t>fncPresetNum</t>
  </si>
  <si>
    <t>fncRadioTune</t>
  </si>
  <si>
    <t>fncRadioBand</t>
  </si>
  <si>
    <t>fncSpeakerAOnOff</t>
  </si>
  <si>
    <t>fncSpeakerBOnOff</t>
  </si>
  <si>
    <t>fncRadioPresetMemory</t>
  </si>
  <si>
    <t>fncRadioPresetRecall</t>
  </si>
  <si>
    <t>fncVolumeMemory</t>
  </si>
  <si>
    <t>fncVolumeRecall</t>
  </si>
  <si>
    <t>subZone4</t>
  </si>
  <si>
    <t>subZone5</t>
  </si>
  <si>
    <t>subZone6</t>
  </si>
  <si>
    <t>subZone7</t>
  </si>
  <si>
    <t>subZone8</t>
  </si>
  <si>
    <t>subZone9</t>
  </si>
  <si>
    <t>subZone10</t>
  </si>
  <si>
    <t>subZone11</t>
  </si>
  <si>
    <t>subZone12</t>
  </si>
  <si>
    <t>subZone13</t>
  </si>
  <si>
    <t>subZone14</t>
  </si>
  <si>
    <t>eF</t>
  </si>
  <si>
    <t>fncDC1TrigControl</t>
  </si>
  <si>
    <t>eZone1</t>
  </si>
  <si>
    <t>eZone2</t>
  </si>
  <si>
    <t>eZone3</t>
  </si>
  <si>
    <t>fncDC1OnOff</t>
  </si>
  <si>
    <t>eMain</t>
  </si>
  <si>
    <t>eSub</t>
  </si>
  <si>
    <t>eAll</t>
  </si>
  <si>
    <t>fncDualMono</t>
  </si>
  <si>
    <t>eZoneOR</t>
  </si>
  <si>
    <t>fncDC2OnOff</t>
  </si>
  <si>
    <t>speakerBZone</t>
  </si>
  <si>
    <t>zone2Speaker</t>
  </si>
  <si>
    <t>vvvvv</t>
  </si>
  <si>
    <t>Onscreen db</t>
  </si>
  <si>
    <t>Documented db</t>
  </si>
  <si>
    <t>* Power            0:Off, 1:All On, 2:Zone1 On, 3: Zone2,3 On, 4: Zone1,2 On, 5: Zone1 On, 6: Zone2,3 On, 7: Zone3 On</t>
  </si>
  <si>
    <t>Zone 3 Input</t>
  </si>
  <si>
    <t>Zone 3 Mute</t>
  </si>
  <si>
    <t>A2</t>
  </si>
  <si>
    <t>Zone 3 Volume</t>
  </si>
  <si>
    <t>Tone</t>
  </si>
  <si>
    <t>Bypass</t>
  </si>
  <si>
    <t>Treble Adjust</t>
  </si>
  <si>
    <t>Base Adjust</t>
  </si>
  <si>
    <t>-6.0 dB</t>
  </si>
  <si>
    <t>-5.5 dB</t>
  </si>
  <si>
    <t>0 dB</t>
  </si>
  <si>
    <t>+6.0 dB</t>
  </si>
  <si>
    <t>Bass Adjust</t>
  </si>
  <si>
    <r>
      <t xml:space="preserve">0 dB </t>
    </r>
    <r>
      <rPr>
        <b/>
        <sz val="10"/>
        <color rgb="FFFF0000"/>
        <rFont val="Arial"/>
        <family val="2"/>
      </rPr>
      <t>DEFECT</t>
    </r>
    <r>
      <rPr>
        <sz val="10"/>
        <color theme="1"/>
        <rFont val="Arial"/>
        <family val="2"/>
      </rPr>
      <t xml:space="preserve"> - it always reports 0C, even though it changes the sound and the display updates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</si>
</sst>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2" fontId="0" fillId="0" borderId="0" xfId="0" applyNumberFormat="1" applyAlignment="1">
      <alignment horizontal="right"/>
    </xf>
    <xf numFmtId="164" fontId="0" fillId="0" borderId="0" xfId="1" applyNumberFormat="1" applyFont="1"/>
    <xf numFmtId="164" fontId="0" fillId="2" borderId="0" xfId="1" applyNumberFormat="1" applyFont="1" applyFill="1"/>
    <xf numFmtId="165" fontId="0" fillId="2" borderId="0" xfId="1" applyNumberFormat="1" applyFont="1" applyFill="1"/>
    <xf numFmtId="166" fontId="0" fillId="0" borderId="0" xfId="1" applyNumberFormat="1" applyFont="1" applyFill="1"/>
    <xf numFmtId="166" fontId="0" fillId="2" borderId="0" xfId="1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quotePrefix="1" applyFont="1"/>
    <xf numFmtId="0" fontId="6" fillId="3" borderId="0" xfId="0" applyFont="1" applyFill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'Volume Level'!$E$1</c:f>
              <c:strCache>
                <c:ptCount val="1"/>
                <c:pt idx="0">
                  <c:v> Documented db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0893482064741906E-2"/>
                  <c:y val="0.245205599300087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'Volume Level'!$C$2:$C$235</c:f>
              <c:numCache>
                <c:formatCode>General</c:formatCode>
                <c:ptCount val="234"/>
                <c:pt idx="0">
                  <c:v>232</c:v>
                </c:pt>
                <c:pt idx="1">
                  <c:v>231</c:v>
                </c:pt>
                <c:pt idx="2">
                  <c:v>230</c:v>
                </c:pt>
                <c:pt idx="3">
                  <c:v>229</c:v>
                </c:pt>
                <c:pt idx="4">
                  <c:v>228</c:v>
                </c:pt>
                <c:pt idx="5">
                  <c:v>227</c:v>
                </c:pt>
                <c:pt idx="6">
                  <c:v>226</c:v>
                </c:pt>
                <c:pt idx="7">
                  <c:v>225</c:v>
                </c:pt>
                <c:pt idx="8">
                  <c:v>224</c:v>
                </c:pt>
                <c:pt idx="9">
                  <c:v>223</c:v>
                </c:pt>
                <c:pt idx="10">
                  <c:v>222</c:v>
                </c:pt>
                <c:pt idx="11">
                  <c:v>221</c:v>
                </c:pt>
                <c:pt idx="12">
                  <c:v>220</c:v>
                </c:pt>
                <c:pt idx="13">
                  <c:v>219</c:v>
                </c:pt>
                <c:pt idx="14">
                  <c:v>218</c:v>
                </c:pt>
                <c:pt idx="15">
                  <c:v>217</c:v>
                </c:pt>
                <c:pt idx="16">
                  <c:v>216</c:v>
                </c:pt>
                <c:pt idx="17">
                  <c:v>215</c:v>
                </c:pt>
                <c:pt idx="18">
                  <c:v>214</c:v>
                </c:pt>
                <c:pt idx="19">
                  <c:v>213</c:v>
                </c:pt>
                <c:pt idx="20">
                  <c:v>212</c:v>
                </c:pt>
                <c:pt idx="21">
                  <c:v>211</c:v>
                </c:pt>
                <c:pt idx="22">
                  <c:v>210</c:v>
                </c:pt>
                <c:pt idx="23">
                  <c:v>209</c:v>
                </c:pt>
                <c:pt idx="24">
                  <c:v>208</c:v>
                </c:pt>
                <c:pt idx="25">
                  <c:v>207</c:v>
                </c:pt>
                <c:pt idx="26">
                  <c:v>206</c:v>
                </c:pt>
                <c:pt idx="27">
                  <c:v>205</c:v>
                </c:pt>
                <c:pt idx="28">
                  <c:v>204</c:v>
                </c:pt>
                <c:pt idx="29">
                  <c:v>203</c:v>
                </c:pt>
                <c:pt idx="30">
                  <c:v>202</c:v>
                </c:pt>
                <c:pt idx="31">
                  <c:v>201</c:v>
                </c:pt>
                <c:pt idx="32">
                  <c:v>200</c:v>
                </c:pt>
                <c:pt idx="33">
                  <c:v>199</c:v>
                </c:pt>
                <c:pt idx="34">
                  <c:v>198</c:v>
                </c:pt>
                <c:pt idx="35">
                  <c:v>197</c:v>
                </c:pt>
                <c:pt idx="36">
                  <c:v>196</c:v>
                </c:pt>
                <c:pt idx="37">
                  <c:v>195</c:v>
                </c:pt>
                <c:pt idx="38">
                  <c:v>194</c:v>
                </c:pt>
                <c:pt idx="39">
                  <c:v>193</c:v>
                </c:pt>
                <c:pt idx="40">
                  <c:v>192</c:v>
                </c:pt>
                <c:pt idx="41">
                  <c:v>191</c:v>
                </c:pt>
                <c:pt idx="42">
                  <c:v>190</c:v>
                </c:pt>
                <c:pt idx="43">
                  <c:v>189</c:v>
                </c:pt>
                <c:pt idx="44">
                  <c:v>188</c:v>
                </c:pt>
                <c:pt idx="45">
                  <c:v>187</c:v>
                </c:pt>
                <c:pt idx="46">
                  <c:v>186</c:v>
                </c:pt>
                <c:pt idx="47">
                  <c:v>185</c:v>
                </c:pt>
                <c:pt idx="48">
                  <c:v>184</c:v>
                </c:pt>
                <c:pt idx="49">
                  <c:v>183</c:v>
                </c:pt>
                <c:pt idx="50">
                  <c:v>182</c:v>
                </c:pt>
                <c:pt idx="51">
                  <c:v>181</c:v>
                </c:pt>
                <c:pt idx="52">
                  <c:v>180</c:v>
                </c:pt>
                <c:pt idx="53">
                  <c:v>179</c:v>
                </c:pt>
                <c:pt idx="54">
                  <c:v>178</c:v>
                </c:pt>
                <c:pt idx="55">
                  <c:v>177</c:v>
                </c:pt>
                <c:pt idx="56">
                  <c:v>176</c:v>
                </c:pt>
                <c:pt idx="57">
                  <c:v>175</c:v>
                </c:pt>
                <c:pt idx="58">
                  <c:v>174</c:v>
                </c:pt>
                <c:pt idx="59">
                  <c:v>173</c:v>
                </c:pt>
                <c:pt idx="60">
                  <c:v>172</c:v>
                </c:pt>
                <c:pt idx="61">
                  <c:v>171</c:v>
                </c:pt>
                <c:pt idx="62">
                  <c:v>170</c:v>
                </c:pt>
                <c:pt idx="63">
                  <c:v>169</c:v>
                </c:pt>
                <c:pt idx="64">
                  <c:v>168</c:v>
                </c:pt>
                <c:pt idx="65">
                  <c:v>167</c:v>
                </c:pt>
                <c:pt idx="66">
                  <c:v>166</c:v>
                </c:pt>
                <c:pt idx="67">
                  <c:v>165</c:v>
                </c:pt>
                <c:pt idx="68">
                  <c:v>164</c:v>
                </c:pt>
                <c:pt idx="69">
                  <c:v>163</c:v>
                </c:pt>
                <c:pt idx="70">
                  <c:v>162</c:v>
                </c:pt>
                <c:pt idx="71">
                  <c:v>161</c:v>
                </c:pt>
                <c:pt idx="72">
                  <c:v>160</c:v>
                </c:pt>
                <c:pt idx="73">
                  <c:v>159</c:v>
                </c:pt>
                <c:pt idx="74">
                  <c:v>158</c:v>
                </c:pt>
                <c:pt idx="75">
                  <c:v>157</c:v>
                </c:pt>
                <c:pt idx="76">
                  <c:v>156</c:v>
                </c:pt>
                <c:pt idx="77">
                  <c:v>155</c:v>
                </c:pt>
                <c:pt idx="78">
                  <c:v>154</c:v>
                </c:pt>
                <c:pt idx="79">
                  <c:v>153</c:v>
                </c:pt>
                <c:pt idx="80">
                  <c:v>152</c:v>
                </c:pt>
                <c:pt idx="81">
                  <c:v>151</c:v>
                </c:pt>
                <c:pt idx="82">
                  <c:v>150</c:v>
                </c:pt>
                <c:pt idx="83">
                  <c:v>149</c:v>
                </c:pt>
                <c:pt idx="84">
                  <c:v>148</c:v>
                </c:pt>
                <c:pt idx="85">
                  <c:v>147</c:v>
                </c:pt>
                <c:pt idx="86">
                  <c:v>146</c:v>
                </c:pt>
                <c:pt idx="87">
                  <c:v>145</c:v>
                </c:pt>
                <c:pt idx="88">
                  <c:v>144</c:v>
                </c:pt>
                <c:pt idx="89">
                  <c:v>143</c:v>
                </c:pt>
                <c:pt idx="90">
                  <c:v>142</c:v>
                </c:pt>
                <c:pt idx="91">
                  <c:v>141</c:v>
                </c:pt>
                <c:pt idx="92">
                  <c:v>140</c:v>
                </c:pt>
                <c:pt idx="93">
                  <c:v>139</c:v>
                </c:pt>
                <c:pt idx="94">
                  <c:v>138</c:v>
                </c:pt>
                <c:pt idx="95">
                  <c:v>137</c:v>
                </c:pt>
                <c:pt idx="96">
                  <c:v>136</c:v>
                </c:pt>
                <c:pt idx="97">
                  <c:v>135</c:v>
                </c:pt>
                <c:pt idx="98">
                  <c:v>134</c:v>
                </c:pt>
                <c:pt idx="99">
                  <c:v>133</c:v>
                </c:pt>
                <c:pt idx="100">
                  <c:v>132</c:v>
                </c:pt>
                <c:pt idx="101">
                  <c:v>131</c:v>
                </c:pt>
                <c:pt idx="102">
                  <c:v>130</c:v>
                </c:pt>
                <c:pt idx="103">
                  <c:v>129</c:v>
                </c:pt>
                <c:pt idx="104">
                  <c:v>128</c:v>
                </c:pt>
                <c:pt idx="105">
                  <c:v>127</c:v>
                </c:pt>
                <c:pt idx="106">
                  <c:v>126</c:v>
                </c:pt>
                <c:pt idx="107">
                  <c:v>125</c:v>
                </c:pt>
                <c:pt idx="108">
                  <c:v>124</c:v>
                </c:pt>
                <c:pt idx="109">
                  <c:v>123</c:v>
                </c:pt>
                <c:pt idx="110">
                  <c:v>122</c:v>
                </c:pt>
                <c:pt idx="111">
                  <c:v>121</c:v>
                </c:pt>
                <c:pt idx="112">
                  <c:v>120</c:v>
                </c:pt>
                <c:pt idx="113">
                  <c:v>119</c:v>
                </c:pt>
                <c:pt idx="114">
                  <c:v>118</c:v>
                </c:pt>
                <c:pt idx="115">
                  <c:v>117</c:v>
                </c:pt>
                <c:pt idx="116">
                  <c:v>116</c:v>
                </c:pt>
                <c:pt idx="117">
                  <c:v>115</c:v>
                </c:pt>
                <c:pt idx="118">
                  <c:v>114</c:v>
                </c:pt>
                <c:pt idx="119">
                  <c:v>113</c:v>
                </c:pt>
                <c:pt idx="120">
                  <c:v>112</c:v>
                </c:pt>
                <c:pt idx="121">
                  <c:v>111</c:v>
                </c:pt>
                <c:pt idx="122">
                  <c:v>110</c:v>
                </c:pt>
                <c:pt idx="123">
                  <c:v>109</c:v>
                </c:pt>
                <c:pt idx="124">
                  <c:v>108</c:v>
                </c:pt>
                <c:pt idx="125">
                  <c:v>107</c:v>
                </c:pt>
                <c:pt idx="126">
                  <c:v>106</c:v>
                </c:pt>
                <c:pt idx="127">
                  <c:v>105</c:v>
                </c:pt>
                <c:pt idx="128">
                  <c:v>104</c:v>
                </c:pt>
                <c:pt idx="129">
                  <c:v>103</c:v>
                </c:pt>
                <c:pt idx="130">
                  <c:v>102</c:v>
                </c:pt>
                <c:pt idx="131">
                  <c:v>101</c:v>
                </c:pt>
                <c:pt idx="132">
                  <c:v>100</c:v>
                </c:pt>
                <c:pt idx="133">
                  <c:v>99</c:v>
                </c:pt>
                <c:pt idx="134">
                  <c:v>98</c:v>
                </c:pt>
                <c:pt idx="135">
                  <c:v>97</c:v>
                </c:pt>
                <c:pt idx="136">
                  <c:v>96</c:v>
                </c:pt>
                <c:pt idx="137">
                  <c:v>95</c:v>
                </c:pt>
                <c:pt idx="138">
                  <c:v>94</c:v>
                </c:pt>
                <c:pt idx="139">
                  <c:v>93</c:v>
                </c:pt>
                <c:pt idx="140">
                  <c:v>92</c:v>
                </c:pt>
                <c:pt idx="141">
                  <c:v>91</c:v>
                </c:pt>
                <c:pt idx="142">
                  <c:v>90</c:v>
                </c:pt>
                <c:pt idx="143">
                  <c:v>89</c:v>
                </c:pt>
                <c:pt idx="144">
                  <c:v>88</c:v>
                </c:pt>
                <c:pt idx="145">
                  <c:v>87</c:v>
                </c:pt>
                <c:pt idx="146">
                  <c:v>86</c:v>
                </c:pt>
                <c:pt idx="147">
                  <c:v>85</c:v>
                </c:pt>
                <c:pt idx="148">
                  <c:v>84</c:v>
                </c:pt>
                <c:pt idx="149">
                  <c:v>83</c:v>
                </c:pt>
                <c:pt idx="150">
                  <c:v>82</c:v>
                </c:pt>
                <c:pt idx="151">
                  <c:v>81</c:v>
                </c:pt>
                <c:pt idx="152">
                  <c:v>80</c:v>
                </c:pt>
                <c:pt idx="153">
                  <c:v>79</c:v>
                </c:pt>
                <c:pt idx="154">
                  <c:v>78</c:v>
                </c:pt>
                <c:pt idx="155">
                  <c:v>77</c:v>
                </c:pt>
                <c:pt idx="156">
                  <c:v>76</c:v>
                </c:pt>
                <c:pt idx="157">
                  <c:v>75</c:v>
                </c:pt>
                <c:pt idx="158">
                  <c:v>74</c:v>
                </c:pt>
                <c:pt idx="159">
                  <c:v>73</c:v>
                </c:pt>
                <c:pt idx="160">
                  <c:v>72</c:v>
                </c:pt>
                <c:pt idx="161">
                  <c:v>71</c:v>
                </c:pt>
                <c:pt idx="162">
                  <c:v>70</c:v>
                </c:pt>
                <c:pt idx="163">
                  <c:v>69</c:v>
                </c:pt>
                <c:pt idx="164">
                  <c:v>68</c:v>
                </c:pt>
                <c:pt idx="165">
                  <c:v>67</c:v>
                </c:pt>
                <c:pt idx="166">
                  <c:v>66</c:v>
                </c:pt>
                <c:pt idx="167">
                  <c:v>65</c:v>
                </c:pt>
                <c:pt idx="168">
                  <c:v>64</c:v>
                </c:pt>
                <c:pt idx="169">
                  <c:v>63</c:v>
                </c:pt>
                <c:pt idx="170">
                  <c:v>62</c:v>
                </c:pt>
                <c:pt idx="171">
                  <c:v>61</c:v>
                </c:pt>
                <c:pt idx="172">
                  <c:v>60</c:v>
                </c:pt>
                <c:pt idx="173">
                  <c:v>59</c:v>
                </c:pt>
                <c:pt idx="174">
                  <c:v>58</c:v>
                </c:pt>
                <c:pt idx="175">
                  <c:v>57</c:v>
                </c:pt>
                <c:pt idx="176">
                  <c:v>56</c:v>
                </c:pt>
                <c:pt idx="177">
                  <c:v>55</c:v>
                </c:pt>
                <c:pt idx="178">
                  <c:v>54</c:v>
                </c:pt>
                <c:pt idx="179">
                  <c:v>53</c:v>
                </c:pt>
                <c:pt idx="180">
                  <c:v>52</c:v>
                </c:pt>
                <c:pt idx="181">
                  <c:v>51</c:v>
                </c:pt>
                <c:pt idx="182">
                  <c:v>50</c:v>
                </c:pt>
                <c:pt idx="183">
                  <c:v>49</c:v>
                </c:pt>
                <c:pt idx="184">
                  <c:v>48</c:v>
                </c:pt>
                <c:pt idx="185">
                  <c:v>47</c:v>
                </c:pt>
                <c:pt idx="186">
                  <c:v>46</c:v>
                </c:pt>
                <c:pt idx="187">
                  <c:v>45</c:v>
                </c:pt>
                <c:pt idx="188">
                  <c:v>44</c:v>
                </c:pt>
                <c:pt idx="189">
                  <c:v>43</c:v>
                </c:pt>
                <c:pt idx="190">
                  <c:v>42</c:v>
                </c:pt>
                <c:pt idx="191">
                  <c:v>41</c:v>
                </c:pt>
                <c:pt idx="192">
                  <c:v>40</c:v>
                </c:pt>
                <c:pt idx="193">
                  <c:v>39</c:v>
                </c:pt>
                <c:pt idx="194">
                  <c:v>38</c:v>
                </c:pt>
                <c:pt idx="195">
                  <c:v>37</c:v>
                </c:pt>
                <c:pt idx="196">
                  <c:v>36</c:v>
                </c:pt>
                <c:pt idx="197">
                  <c:v>35</c:v>
                </c:pt>
                <c:pt idx="198">
                  <c:v>34</c:v>
                </c:pt>
                <c:pt idx="199">
                  <c:v>33</c:v>
                </c:pt>
                <c:pt idx="200">
                  <c:v>32</c:v>
                </c:pt>
                <c:pt idx="201">
                  <c:v>31</c:v>
                </c:pt>
                <c:pt idx="202">
                  <c:v>30</c:v>
                </c:pt>
                <c:pt idx="203">
                  <c:v>29</c:v>
                </c:pt>
                <c:pt idx="204">
                  <c:v>28</c:v>
                </c:pt>
                <c:pt idx="205">
                  <c:v>27</c:v>
                </c:pt>
                <c:pt idx="206">
                  <c:v>26</c:v>
                </c:pt>
                <c:pt idx="207">
                  <c:v>25</c:v>
                </c:pt>
                <c:pt idx="208">
                  <c:v>24</c:v>
                </c:pt>
                <c:pt idx="209">
                  <c:v>23</c:v>
                </c:pt>
                <c:pt idx="210">
                  <c:v>22</c:v>
                </c:pt>
                <c:pt idx="211">
                  <c:v>21</c:v>
                </c:pt>
                <c:pt idx="212">
                  <c:v>20</c:v>
                </c:pt>
                <c:pt idx="213">
                  <c:v>19</c:v>
                </c:pt>
                <c:pt idx="214">
                  <c:v>18</c:v>
                </c:pt>
                <c:pt idx="215">
                  <c:v>17</c:v>
                </c:pt>
                <c:pt idx="216">
                  <c:v>16</c:v>
                </c:pt>
                <c:pt idx="217">
                  <c:v>15</c:v>
                </c:pt>
                <c:pt idx="218">
                  <c:v>14</c:v>
                </c:pt>
                <c:pt idx="219">
                  <c:v>13</c:v>
                </c:pt>
                <c:pt idx="220">
                  <c:v>12</c:v>
                </c:pt>
                <c:pt idx="221">
                  <c:v>11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7</c:v>
                </c:pt>
                <c:pt idx="226">
                  <c:v>6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</c:numCache>
            </c:numRef>
          </c:xVal>
          <c:yVal>
            <c:numRef>
              <c:f>'Volume Level'!$E$2:$E$235</c:f>
              <c:numCache>
                <c:formatCode>_(* #,##0.0_);_(* \(#,##0.0\);_(* "-"??_);_(@_)</c:formatCode>
                <c:ptCount val="234"/>
                <c:pt idx="0">
                  <c:v>16.5</c:v>
                </c:pt>
                <c:pt idx="1">
                  <c:v>16</c:v>
                </c:pt>
                <c:pt idx="2">
                  <c:v>15.5</c:v>
                </c:pt>
                <c:pt idx="3">
                  <c:v>15</c:v>
                </c:pt>
                <c:pt idx="4">
                  <c:v>14.5</c:v>
                </c:pt>
                <c:pt idx="5">
                  <c:v>14</c:v>
                </c:pt>
                <c:pt idx="6">
                  <c:v>13.5</c:v>
                </c:pt>
                <c:pt idx="7">
                  <c:v>13</c:v>
                </c:pt>
                <c:pt idx="8">
                  <c:v>12.5</c:v>
                </c:pt>
                <c:pt idx="9">
                  <c:v>12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</c:v>
                </c:pt>
                <c:pt idx="14">
                  <c:v>9.5</c:v>
                </c:pt>
                <c:pt idx="15">
                  <c:v>9</c:v>
                </c:pt>
                <c:pt idx="16">
                  <c:v>8.5</c:v>
                </c:pt>
                <c:pt idx="17">
                  <c:v>8</c:v>
                </c:pt>
                <c:pt idx="18">
                  <c:v>7.5</c:v>
                </c:pt>
                <c:pt idx="19">
                  <c:v>7</c:v>
                </c:pt>
                <c:pt idx="20">
                  <c:v>6.5</c:v>
                </c:pt>
                <c:pt idx="21">
                  <c:v>6</c:v>
                </c:pt>
                <c:pt idx="22">
                  <c:v>5.5</c:v>
                </c:pt>
                <c:pt idx="23">
                  <c:v>5</c:v>
                </c:pt>
                <c:pt idx="24">
                  <c:v>4.5</c:v>
                </c:pt>
                <c:pt idx="25">
                  <c:v>4</c:v>
                </c:pt>
                <c:pt idx="26">
                  <c:v>3.5</c:v>
                </c:pt>
                <c:pt idx="27">
                  <c:v>3</c:v>
                </c:pt>
                <c:pt idx="28">
                  <c:v>2.5</c:v>
                </c:pt>
                <c:pt idx="29">
                  <c:v>2</c:v>
                </c:pt>
                <c:pt idx="30">
                  <c:v>1.5</c:v>
                </c:pt>
                <c:pt idx="31">
                  <c:v>1</c:v>
                </c:pt>
                <c:pt idx="32">
                  <c:v>0.5</c:v>
                </c:pt>
                <c:pt idx="33" formatCode="#,##0.0_);\(#,##0.0\)">
                  <c:v>0</c:v>
                </c:pt>
                <c:pt idx="34" formatCode="#,##0.0">
                  <c:v>-0.5</c:v>
                </c:pt>
                <c:pt idx="35" formatCode="#,##0.0">
                  <c:v>-1.1267605633802817</c:v>
                </c:pt>
                <c:pt idx="36" formatCode="#,##0.0">
                  <c:v>-1.6901408450704225</c:v>
                </c:pt>
                <c:pt idx="37" formatCode="#,##0.0">
                  <c:v>-2.2535211267605635</c:v>
                </c:pt>
                <c:pt idx="38" formatCode="#,##0.0">
                  <c:v>-2.8169014084507045</c:v>
                </c:pt>
                <c:pt idx="39" formatCode="#,##0.0">
                  <c:v>-3.380281690140845</c:v>
                </c:pt>
                <c:pt idx="40" formatCode="#,##0.0">
                  <c:v>-3.9436619718309855</c:v>
                </c:pt>
                <c:pt idx="41" formatCode="#,##0.0">
                  <c:v>-4.507042253521127</c:v>
                </c:pt>
                <c:pt idx="42" formatCode="#,##0.0">
                  <c:v>-5.070422535211268</c:v>
                </c:pt>
                <c:pt idx="43" formatCode="#,##0.0">
                  <c:v>-5.6338028169014089</c:v>
                </c:pt>
                <c:pt idx="44" formatCode="#,##0.0">
                  <c:v>-6.197183098591549</c:v>
                </c:pt>
                <c:pt idx="45" formatCode="#,##0.0">
                  <c:v>-6.76056338028169</c:v>
                </c:pt>
                <c:pt idx="46" formatCode="#,##0.0">
                  <c:v>-7.323943661971831</c:v>
                </c:pt>
                <c:pt idx="47" formatCode="#,##0.0">
                  <c:v>-7.8873239436619711</c:v>
                </c:pt>
                <c:pt idx="48" formatCode="#,##0.0">
                  <c:v>-8.4507042253521121</c:v>
                </c:pt>
                <c:pt idx="49" formatCode="#,##0.0">
                  <c:v>-9.0140845070422539</c:v>
                </c:pt>
                <c:pt idx="50" formatCode="#,##0.0">
                  <c:v>-9.577464788732394</c:v>
                </c:pt>
                <c:pt idx="51" formatCode="#,##0.0">
                  <c:v>-10.140845070422536</c:v>
                </c:pt>
                <c:pt idx="52" formatCode="#,##0.0">
                  <c:v>-10.704225352112676</c:v>
                </c:pt>
                <c:pt idx="53" formatCode="#,##0.0">
                  <c:v>-11.267605633802818</c:v>
                </c:pt>
                <c:pt idx="54" formatCode="#,##0.0">
                  <c:v>-11.830985915492958</c:v>
                </c:pt>
                <c:pt idx="55" formatCode="#,##0.0">
                  <c:v>-12.394366197183098</c:v>
                </c:pt>
                <c:pt idx="56" formatCode="#,##0.0">
                  <c:v>-12.95774647887324</c:v>
                </c:pt>
                <c:pt idx="57" formatCode="#,##0.0">
                  <c:v>-13.52112676056338</c:v>
                </c:pt>
                <c:pt idx="58" formatCode="#,##0.0">
                  <c:v>-14.08450704225352</c:v>
                </c:pt>
                <c:pt idx="59" formatCode="#,##0.0">
                  <c:v>-14.647887323943662</c:v>
                </c:pt>
                <c:pt idx="60" formatCode="#,##0.0">
                  <c:v>-15.211267605633802</c:v>
                </c:pt>
                <c:pt idx="61" formatCode="#,##0.0">
                  <c:v>-15.774647887323942</c:v>
                </c:pt>
                <c:pt idx="62" formatCode="#,##0.0">
                  <c:v>-16.338028169014084</c:v>
                </c:pt>
                <c:pt idx="63" formatCode="#,##0.0">
                  <c:v>-16.901408450704224</c:v>
                </c:pt>
                <c:pt idx="64" formatCode="#,##0.0">
                  <c:v>-17.464788732394364</c:v>
                </c:pt>
                <c:pt idx="65" formatCode="#,##0.0">
                  <c:v>-18.028169014084508</c:v>
                </c:pt>
                <c:pt idx="66" formatCode="#,##0.0">
                  <c:v>-18.591549295774648</c:v>
                </c:pt>
                <c:pt idx="67" formatCode="#,##0.0">
                  <c:v>-19.154929577464788</c:v>
                </c:pt>
                <c:pt idx="68" formatCode="#,##0.0">
                  <c:v>-19.718309859154928</c:v>
                </c:pt>
                <c:pt idx="69" formatCode="#,##0.0">
                  <c:v>-20.281690140845072</c:v>
                </c:pt>
                <c:pt idx="70" formatCode="#,##0.0">
                  <c:v>-20.845070422535208</c:v>
                </c:pt>
                <c:pt idx="71" formatCode="#,##0.0">
                  <c:v>-21.408450704225352</c:v>
                </c:pt>
                <c:pt idx="72" formatCode="#,##0.0">
                  <c:v>-21.971830985915496</c:v>
                </c:pt>
                <c:pt idx="73" formatCode="#,##0.0">
                  <c:v>-22.535211267605636</c:v>
                </c:pt>
                <c:pt idx="74" formatCode="#,##0.0">
                  <c:v>-23.098591549295776</c:v>
                </c:pt>
                <c:pt idx="75" formatCode="#,##0.0">
                  <c:v>-23.661971830985916</c:v>
                </c:pt>
                <c:pt idx="76" formatCode="#,##0.0">
                  <c:v>-24.225352112676056</c:v>
                </c:pt>
                <c:pt idx="77" formatCode="#,##0.0">
                  <c:v>-24.788732394366196</c:v>
                </c:pt>
                <c:pt idx="78" formatCode="#,##0.0">
                  <c:v>-25.35211267605634</c:v>
                </c:pt>
                <c:pt idx="79" formatCode="#,##0.0">
                  <c:v>-25.91549295774648</c:v>
                </c:pt>
                <c:pt idx="80" formatCode="#,##0.0">
                  <c:v>-26.47887323943662</c:v>
                </c:pt>
                <c:pt idx="81" formatCode="#,##0.0">
                  <c:v>-27.04225352112676</c:v>
                </c:pt>
                <c:pt idx="82" formatCode="#,##0.0">
                  <c:v>-27.6056338028169</c:v>
                </c:pt>
                <c:pt idx="83" formatCode="#,##0.0">
                  <c:v>-28.16901408450704</c:v>
                </c:pt>
                <c:pt idx="84" formatCode="#,##0.0">
                  <c:v>-28.732394366197184</c:v>
                </c:pt>
                <c:pt idx="85" formatCode="#,##0.0">
                  <c:v>-29.295774647887324</c:v>
                </c:pt>
                <c:pt idx="86" formatCode="#,##0.0">
                  <c:v>-29.859154929577464</c:v>
                </c:pt>
                <c:pt idx="87" formatCode="#,##0.0">
                  <c:v>-30.422535211267604</c:v>
                </c:pt>
                <c:pt idx="88" formatCode="#,##0.0">
                  <c:v>-30.985915492957744</c:v>
                </c:pt>
                <c:pt idx="89" formatCode="#,##0.0">
                  <c:v>-31.549295774647884</c:v>
                </c:pt>
                <c:pt idx="90" formatCode="#,##0.0">
                  <c:v>-32.112676056338032</c:v>
                </c:pt>
                <c:pt idx="91" formatCode="#,##0.0">
                  <c:v>-32.676056338028168</c:v>
                </c:pt>
                <c:pt idx="92" formatCode="#,##0.0">
                  <c:v>-33.239436619718312</c:v>
                </c:pt>
                <c:pt idx="93" formatCode="#,##0.0">
                  <c:v>-33.802816901408448</c:v>
                </c:pt>
                <c:pt idx="94" formatCode="#,##0.0">
                  <c:v>-34.366197183098592</c:v>
                </c:pt>
                <c:pt idx="95" formatCode="#,##0.0">
                  <c:v>-34.929577464788728</c:v>
                </c:pt>
                <c:pt idx="96" formatCode="#,##0.0">
                  <c:v>-35.492957746478872</c:v>
                </c:pt>
                <c:pt idx="97" formatCode="#,##0.0">
                  <c:v>-36.056338028169016</c:v>
                </c:pt>
                <c:pt idx="98" formatCode="#,##0.0">
                  <c:v>-36.619718309859152</c:v>
                </c:pt>
                <c:pt idx="99" formatCode="#,##0.0">
                  <c:v>-37.183098591549296</c:v>
                </c:pt>
                <c:pt idx="100" formatCode="#,##0.0">
                  <c:v>-37.746478873239433</c:v>
                </c:pt>
                <c:pt idx="101" formatCode="#,##0.0">
                  <c:v>-38.309859154929576</c:v>
                </c:pt>
                <c:pt idx="102" formatCode="#,##0.0">
                  <c:v>-38.87323943661972</c:v>
                </c:pt>
                <c:pt idx="103" formatCode="#,##0.0">
                  <c:v>-39.436619718309856</c:v>
                </c:pt>
                <c:pt idx="104" formatCode="#,##0.0">
                  <c:v>-40</c:v>
                </c:pt>
                <c:pt idx="105" formatCode="#,##0.0">
                  <c:v>-40.563380281690144</c:v>
                </c:pt>
                <c:pt idx="106" formatCode="#,##0.0">
                  <c:v>-41.12676056338028</c:v>
                </c:pt>
                <c:pt idx="107" formatCode="#,##0.0">
                  <c:v>-41.690140845070417</c:v>
                </c:pt>
                <c:pt idx="108" formatCode="#,##0.0">
                  <c:v>-42.25352112676056</c:v>
                </c:pt>
                <c:pt idx="109" formatCode="#,##0.0">
                  <c:v>-42.816901408450704</c:v>
                </c:pt>
                <c:pt idx="110" formatCode="#,##0.0">
                  <c:v>-43.380281690140848</c:v>
                </c:pt>
                <c:pt idx="111" formatCode="#,##0.0">
                  <c:v>-43.943661971830991</c:v>
                </c:pt>
                <c:pt idx="112" formatCode="#,##0.0">
                  <c:v>-44.507042253521128</c:v>
                </c:pt>
                <c:pt idx="113" formatCode="#,##0.0">
                  <c:v>-45.070422535211272</c:v>
                </c:pt>
                <c:pt idx="114" formatCode="#,##0.0">
                  <c:v>-45.633802816901408</c:v>
                </c:pt>
                <c:pt idx="115" formatCode="#,##0.0">
                  <c:v>-46.197183098591552</c:v>
                </c:pt>
                <c:pt idx="116" formatCode="#,##0.0">
                  <c:v>-46.760563380281688</c:v>
                </c:pt>
                <c:pt idx="117" formatCode="#,##0.0">
                  <c:v>-47.323943661971832</c:v>
                </c:pt>
                <c:pt idx="118" formatCode="#,##0.0">
                  <c:v>-47.887323943661968</c:v>
                </c:pt>
                <c:pt idx="119" formatCode="#,##0.0">
                  <c:v>-48.450704225352112</c:v>
                </c:pt>
                <c:pt idx="120" formatCode="#,##0.0">
                  <c:v>-49.014084507042249</c:v>
                </c:pt>
                <c:pt idx="121" formatCode="#,##0.0">
                  <c:v>-49.577464788732392</c:v>
                </c:pt>
                <c:pt idx="122" formatCode="#,##0.0">
                  <c:v>-50.140845070422543</c:v>
                </c:pt>
                <c:pt idx="123" formatCode="#,##0.0">
                  <c:v>-50.70422535211268</c:v>
                </c:pt>
                <c:pt idx="124" formatCode="#,##0.0">
                  <c:v>-51.267605633802816</c:v>
                </c:pt>
                <c:pt idx="125" formatCode="#,##0.0">
                  <c:v>-51.83098591549296</c:v>
                </c:pt>
                <c:pt idx="126" formatCode="#,##0.0">
                  <c:v>-52.394366197183103</c:v>
                </c:pt>
                <c:pt idx="127" formatCode="#,##0.0">
                  <c:v>-52.95774647887324</c:v>
                </c:pt>
                <c:pt idx="128" formatCode="#,##0.0">
                  <c:v>-53.521126760563376</c:v>
                </c:pt>
                <c:pt idx="129" formatCode="#,##0.0">
                  <c:v>-54.08450704225352</c:v>
                </c:pt>
                <c:pt idx="130" formatCode="#,##0.0">
                  <c:v>-54.647887323943664</c:v>
                </c:pt>
                <c:pt idx="131" formatCode="#,##0.0">
                  <c:v>-55.2112676056338</c:v>
                </c:pt>
                <c:pt idx="132" formatCode="#,##0.0">
                  <c:v>-55.774647887323937</c:v>
                </c:pt>
                <c:pt idx="133" formatCode="#,##0.0">
                  <c:v>-56.338028169014081</c:v>
                </c:pt>
                <c:pt idx="134" formatCode="#,##0.0">
                  <c:v>-56.901408450704231</c:v>
                </c:pt>
                <c:pt idx="135" formatCode="#,##0.0">
                  <c:v>-57.464788732394368</c:v>
                </c:pt>
                <c:pt idx="136" formatCode="#,##0.0">
                  <c:v>-58.028169014084511</c:v>
                </c:pt>
                <c:pt idx="137" formatCode="#,##0.0">
                  <c:v>-58.591549295774648</c:v>
                </c:pt>
                <c:pt idx="138" formatCode="#,##0.0">
                  <c:v>-59.154929577464792</c:v>
                </c:pt>
                <c:pt idx="139" formatCode="#,##0.0">
                  <c:v>-59.718309859154928</c:v>
                </c:pt>
                <c:pt idx="140" formatCode="#,##0.0">
                  <c:v>-60.281690140845072</c:v>
                </c:pt>
                <c:pt idx="141" formatCode="#,##0.0">
                  <c:v>-60.845070422535208</c:v>
                </c:pt>
                <c:pt idx="142" formatCode="#,##0.0">
                  <c:v>-61.408450704225352</c:v>
                </c:pt>
                <c:pt idx="143" formatCode="#,##0.0">
                  <c:v>-61.971830985915489</c:v>
                </c:pt>
                <c:pt idx="144" formatCode="#,##0.0">
                  <c:v>-62.535211267605632</c:v>
                </c:pt>
                <c:pt idx="145" formatCode="#,##0.0">
                  <c:v>-63.098591549295769</c:v>
                </c:pt>
                <c:pt idx="146" formatCode="#,##0.0">
                  <c:v>-63.661971830985919</c:v>
                </c:pt>
                <c:pt idx="147" formatCode="#,##0.0">
                  <c:v>-64.225352112676063</c:v>
                </c:pt>
                <c:pt idx="148" formatCode="#,##0.0">
                  <c:v>-64.788732394366207</c:v>
                </c:pt>
                <c:pt idx="149" formatCode="#,##0.0">
                  <c:v>-65.352112676056336</c:v>
                </c:pt>
                <c:pt idx="150" formatCode="#,##0.0">
                  <c:v>-65.91549295774648</c:v>
                </c:pt>
                <c:pt idx="151" formatCode="#,##0.0">
                  <c:v>-66.478873239436624</c:v>
                </c:pt>
                <c:pt idx="152" formatCode="#,##0.0">
                  <c:v>-67.042253521126753</c:v>
                </c:pt>
                <c:pt idx="153" formatCode="#,##0.0">
                  <c:v>-67.605633802816897</c:v>
                </c:pt>
                <c:pt idx="154" formatCode="#,##0.0">
                  <c:v>-68.16901408450704</c:v>
                </c:pt>
                <c:pt idx="155" formatCode="#,##0.0">
                  <c:v>-68.732394366197184</c:v>
                </c:pt>
                <c:pt idx="156" formatCode="#,##0.0">
                  <c:v>-69.295774647887328</c:v>
                </c:pt>
                <c:pt idx="157" formatCode="#,##0.0">
                  <c:v>-69.859154929577457</c:v>
                </c:pt>
                <c:pt idx="158" formatCode="#,##0.0">
                  <c:v>-70.422535211267615</c:v>
                </c:pt>
                <c:pt idx="159" formatCode="#,##0.0">
                  <c:v>-70.985915492957744</c:v>
                </c:pt>
                <c:pt idx="160" formatCode="#,##0.0">
                  <c:v>-71.549295774647888</c:v>
                </c:pt>
                <c:pt idx="161" formatCode="#,##0.0">
                  <c:v>-72.112676056338032</c:v>
                </c:pt>
                <c:pt idx="162" formatCode="#,##0.0">
                  <c:v>-72.676056338028175</c:v>
                </c:pt>
                <c:pt idx="163" formatCode="#,##0.0">
                  <c:v>-73.239436619718305</c:v>
                </c:pt>
                <c:pt idx="164" formatCode="#,##0.0">
                  <c:v>-73.802816901408448</c:v>
                </c:pt>
                <c:pt idx="165" formatCode="#,##0.0">
                  <c:v>-74.366197183098592</c:v>
                </c:pt>
                <c:pt idx="166" formatCode="#,##0.0">
                  <c:v>-74.929577464788736</c:v>
                </c:pt>
                <c:pt idx="167" formatCode="#,##0.0">
                  <c:v>-75.492957746478865</c:v>
                </c:pt>
                <c:pt idx="168" formatCode="#,##0.0">
                  <c:v>-76.056338028169009</c:v>
                </c:pt>
                <c:pt idx="169" formatCode="#,##0.0">
                  <c:v>-76.619718309859152</c:v>
                </c:pt>
                <c:pt idx="170" formatCode="#,##0.0">
                  <c:v>-77.183098591549296</c:v>
                </c:pt>
                <c:pt idx="171" formatCode="#,##0.0">
                  <c:v>-77.74647887323944</c:v>
                </c:pt>
                <c:pt idx="172" formatCode="#,##0.0">
                  <c:v>-78.309859154929583</c:v>
                </c:pt>
                <c:pt idx="173" formatCode="#,##0.0">
                  <c:v>-78.873239436619713</c:v>
                </c:pt>
                <c:pt idx="174" formatCode="#,##0.0">
                  <c:v>-79.436619718309856</c:v>
                </c:pt>
                <c:pt idx="175" formatCode="#,##0.0">
                  <c:v>-80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E0-4235-8A38-138DD7484DF0}"/>
            </c:ext>
          </c:extLst>
        </c:ser>
        <c:ser>
          <c:idx val="1"/>
          <c:order val="1"/>
          <c:tx>
            <c:strRef>
              <c:f>'Volume Level'!$F$1</c:f>
              <c:strCache>
                <c:ptCount val="1"/>
                <c:pt idx="0">
                  <c:v>Onscreen db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73184601924757E-2"/>
                  <c:y val="-3.30613881598133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'Volume Level'!$C$2:$C$235</c:f>
              <c:numCache>
                <c:formatCode>General</c:formatCode>
                <c:ptCount val="234"/>
                <c:pt idx="0">
                  <c:v>232</c:v>
                </c:pt>
                <c:pt idx="1">
                  <c:v>231</c:v>
                </c:pt>
                <c:pt idx="2">
                  <c:v>230</c:v>
                </c:pt>
                <c:pt idx="3">
                  <c:v>229</c:v>
                </c:pt>
                <c:pt idx="4">
                  <c:v>228</c:v>
                </c:pt>
                <c:pt idx="5">
                  <c:v>227</c:v>
                </c:pt>
                <c:pt idx="6">
                  <c:v>226</c:v>
                </c:pt>
                <c:pt idx="7">
                  <c:v>225</c:v>
                </c:pt>
                <c:pt idx="8">
                  <c:v>224</c:v>
                </c:pt>
                <c:pt idx="9">
                  <c:v>223</c:v>
                </c:pt>
                <c:pt idx="10">
                  <c:v>222</c:v>
                </c:pt>
                <c:pt idx="11">
                  <c:v>221</c:v>
                </c:pt>
                <c:pt idx="12">
                  <c:v>220</c:v>
                </c:pt>
                <c:pt idx="13">
                  <c:v>219</c:v>
                </c:pt>
                <c:pt idx="14">
                  <c:v>218</c:v>
                </c:pt>
                <c:pt idx="15">
                  <c:v>217</c:v>
                </c:pt>
                <c:pt idx="16">
                  <c:v>216</c:v>
                </c:pt>
                <c:pt idx="17">
                  <c:v>215</c:v>
                </c:pt>
                <c:pt idx="18">
                  <c:v>214</c:v>
                </c:pt>
                <c:pt idx="19">
                  <c:v>213</c:v>
                </c:pt>
                <c:pt idx="20">
                  <c:v>212</c:v>
                </c:pt>
                <c:pt idx="21">
                  <c:v>211</c:v>
                </c:pt>
                <c:pt idx="22">
                  <c:v>210</c:v>
                </c:pt>
                <c:pt idx="23">
                  <c:v>209</c:v>
                </c:pt>
                <c:pt idx="24">
                  <c:v>208</c:v>
                </c:pt>
                <c:pt idx="25">
                  <c:v>207</c:v>
                </c:pt>
                <c:pt idx="26">
                  <c:v>206</c:v>
                </c:pt>
                <c:pt idx="27">
                  <c:v>205</c:v>
                </c:pt>
                <c:pt idx="28">
                  <c:v>204</c:v>
                </c:pt>
                <c:pt idx="29">
                  <c:v>203</c:v>
                </c:pt>
                <c:pt idx="30">
                  <c:v>202</c:v>
                </c:pt>
                <c:pt idx="31">
                  <c:v>201</c:v>
                </c:pt>
                <c:pt idx="32">
                  <c:v>200</c:v>
                </c:pt>
                <c:pt idx="33">
                  <c:v>199</c:v>
                </c:pt>
                <c:pt idx="34">
                  <c:v>198</c:v>
                </c:pt>
                <c:pt idx="35">
                  <c:v>197</c:v>
                </c:pt>
                <c:pt idx="36">
                  <c:v>196</c:v>
                </c:pt>
                <c:pt idx="37">
                  <c:v>195</c:v>
                </c:pt>
                <c:pt idx="38">
                  <c:v>194</c:v>
                </c:pt>
                <c:pt idx="39">
                  <c:v>193</c:v>
                </c:pt>
                <c:pt idx="40">
                  <c:v>192</c:v>
                </c:pt>
                <c:pt idx="41">
                  <c:v>191</c:v>
                </c:pt>
                <c:pt idx="42">
                  <c:v>190</c:v>
                </c:pt>
                <c:pt idx="43">
                  <c:v>189</c:v>
                </c:pt>
                <c:pt idx="44">
                  <c:v>188</c:v>
                </c:pt>
                <c:pt idx="45">
                  <c:v>187</c:v>
                </c:pt>
                <c:pt idx="46">
                  <c:v>186</c:v>
                </c:pt>
                <c:pt idx="47">
                  <c:v>185</c:v>
                </c:pt>
                <c:pt idx="48">
                  <c:v>184</c:v>
                </c:pt>
                <c:pt idx="49">
                  <c:v>183</c:v>
                </c:pt>
                <c:pt idx="50">
                  <c:v>182</c:v>
                </c:pt>
                <c:pt idx="51">
                  <c:v>181</c:v>
                </c:pt>
                <c:pt idx="52">
                  <c:v>180</c:v>
                </c:pt>
                <c:pt idx="53">
                  <c:v>179</c:v>
                </c:pt>
                <c:pt idx="54">
                  <c:v>178</c:v>
                </c:pt>
                <c:pt idx="55">
                  <c:v>177</c:v>
                </c:pt>
                <c:pt idx="56">
                  <c:v>176</c:v>
                </c:pt>
                <c:pt idx="57">
                  <c:v>175</c:v>
                </c:pt>
                <c:pt idx="58">
                  <c:v>174</c:v>
                </c:pt>
                <c:pt idx="59">
                  <c:v>173</c:v>
                </c:pt>
                <c:pt idx="60">
                  <c:v>172</c:v>
                </c:pt>
                <c:pt idx="61">
                  <c:v>171</c:v>
                </c:pt>
                <c:pt idx="62">
                  <c:v>170</c:v>
                </c:pt>
                <c:pt idx="63">
                  <c:v>169</c:v>
                </c:pt>
                <c:pt idx="64">
                  <c:v>168</c:v>
                </c:pt>
                <c:pt idx="65">
                  <c:v>167</c:v>
                </c:pt>
                <c:pt idx="66">
                  <c:v>166</c:v>
                </c:pt>
                <c:pt idx="67">
                  <c:v>165</c:v>
                </c:pt>
                <c:pt idx="68">
                  <c:v>164</c:v>
                </c:pt>
                <c:pt idx="69">
                  <c:v>163</c:v>
                </c:pt>
                <c:pt idx="70">
                  <c:v>162</c:v>
                </c:pt>
                <c:pt idx="71">
                  <c:v>161</c:v>
                </c:pt>
                <c:pt idx="72">
                  <c:v>160</c:v>
                </c:pt>
                <c:pt idx="73">
                  <c:v>159</c:v>
                </c:pt>
                <c:pt idx="74">
                  <c:v>158</c:v>
                </c:pt>
                <c:pt idx="75">
                  <c:v>157</c:v>
                </c:pt>
                <c:pt idx="76">
                  <c:v>156</c:v>
                </c:pt>
                <c:pt idx="77">
                  <c:v>155</c:v>
                </c:pt>
                <c:pt idx="78">
                  <c:v>154</c:v>
                </c:pt>
                <c:pt idx="79">
                  <c:v>153</c:v>
                </c:pt>
                <c:pt idx="80">
                  <c:v>152</c:v>
                </c:pt>
                <c:pt idx="81">
                  <c:v>151</c:v>
                </c:pt>
                <c:pt idx="82">
                  <c:v>150</c:v>
                </c:pt>
                <c:pt idx="83">
                  <c:v>149</c:v>
                </c:pt>
                <c:pt idx="84">
                  <c:v>148</c:v>
                </c:pt>
                <c:pt idx="85">
                  <c:v>147</c:v>
                </c:pt>
                <c:pt idx="86">
                  <c:v>146</c:v>
                </c:pt>
                <c:pt idx="87">
                  <c:v>145</c:v>
                </c:pt>
                <c:pt idx="88">
                  <c:v>144</c:v>
                </c:pt>
                <c:pt idx="89">
                  <c:v>143</c:v>
                </c:pt>
                <c:pt idx="90">
                  <c:v>142</c:v>
                </c:pt>
                <c:pt idx="91">
                  <c:v>141</c:v>
                </c:pt>
                <c:pt idx="92">
                  <c:v>140</c:v>
                </c:pt>
                <c:pt idx="93">
                  <c:v>139</c:v>
                </c:pt>
                <c:pt idx="94">
                  <c:v>138</c:v>
                </c:pt>
                <c:pt idx="95">
                  <c:v>137</c:v>
                </c:pt>
                <c:pt idx="96">
                  <c:v>136</c:v>
                </c:pt>
                <c:pt idx="97">
                  <c:v>135</c:v>
                </c:pt>
                <c:pt idx="98">
                  <c:v>134</c:v>
                </c:pt>
                <c:pt idx="99">
                  <c:v>133</c:v>
                </c:pt>
                <c:pt idx="100">
                  <c:v>132</c:v>
                </c:pt>
                <c:pt idx="101">
                  <c:v>131</c:v>
                </c:pt>
                <c:pt idx="102">
                  <c:v>130</c:v>
                </c:pt>
                <c:pt idx="103">
                  <c:v>129</c:v>
                </c:pt>
                <c:pt idx="104">
                  <c:v>128</c:v>
                </c:pt>
                <c:pt idx="105">
                  <c:v>127</c:v>
                </c:pt>
                <c:pt idx="106">
                  <c:v>126</c:v>
                </c:pt>
                <c:pt idx="107">
                  <c:v>125</c:v>
                </c:pt>
                <c:pt idx="108">
                  <c:v>124</c:v>
                </c:pt>
                <c:pt idx="109">
                  <c:v>123</c:v>
                </c:pt>
                <c:pt idx="110">
                  <c:v>122</c:v>
                </c:pt>
                <c:pt idx="111">
                  <c:v>121</c:v>
                </c:pt>
                <c:pt idx="112">
                  <c:v>120</c:v>
                </c:pt>
                <c:pt idx="113">
                  <c:v>119</c:v>
                </c:pt>
                <c:pt idx="114">
                  <c:v>118</c:v>
                </c:pt>
                <c:pt idx="115">
                  <c:v>117</c:v>
                </c:pt>
                <c:pt idx="116">
                  <c:v>116</c:v>
                </c:pt>
                <c:pt idx="117">
                  <c:v>115</c:v>
                </c:pt>
                <c:pt idx="118">
                  <c:v>114</c:v>
                </c:pt>
                <c:pt idx="119">
                  <c:v>113</c:v>
                </c:pt>
                <c:pt idx="120">
                  <c:v>112</c:v>
                </c:pt>
                <c:pt idx="121">
                  <c:v>111</c:v>
                </c:pt>
                <c:pt idx="122">
                  <c:v>110</c:v>
                </c:pt>
                <c:pt idx="123">
                  <c:v>109</c:v>
                </c:pt>
                <c:pt idx="124">
                  <c:v>108</c:v>
                </c:pt>
                <c:pt idx="125">
                  <c:v>107</c:v>
                </c:pt>
                <c:pt idx="126">
                  <c:v>106</c:v>
                </c:pt>
                <c:pt idx="127">
                  <c:v>105</c:v>
                </c:pt>
                <c:pt idx="128">
                  <c:v>104</c:v>
                </c:pt>
                <c:pt idx="129">
                  <c:v>103</c:v>
                </c:pt>
                <c:pt idx="130">
                  <c:v>102</c:v>
                </c:pt>
                <c:pt idx="131">
                  <c:v>101</c:v>
                </c:pt>
                <c:pt idx="132">
                  <c:v>100</c:v>
                </c:pt>
                <c:pt idx="133">
                  <c:v>99</c:v>
                </c:pt>
                <c:pt idx="134">
                  <c:v>98</c:v>
                </c:pt>
                <c:pt idx="135">
                  <c:v>97</c:v>
                </c:pt>
                <c:pt idx="136">
                  <c:v>96</c:v>
                </c:pt>
                <c:pt idx="137">
                  <c:v>95</c:v>
                </c:pt>
                <c:pt idx="138">
                  <c:v>94</c:v>
                </c:pt>
                <c:pt idx="139">
                  <c:v>93</c:v>
                </c:pt>
                <c:pt idx="140">
                  <c:v>92</c:v>
                </c:pt>
                <c:pt idx="141">
                  <c:v>91</c:v>
                </c:pt>
                <c:pt idx="142">
                  <c:v>90</c:v>
                </c:pt>
                <c:pt idx="143">
                  <c:v>89</c:v>
                </c:pt>
                <c:pt idx="144">
                  <c:v>88</c:v>
                </c:pt>
                <c:pt idx="145">
                  <c:v>87</c:v>
                </c:pt>
                <c:pt idx="146">
                  <c:v>86</c:v>
                </c:pt>
                <c:pt idx="147">
                  <c:v>85</c:v>
                </c:pt>
                <c:pt idx="148">
                  <c:v>84</c:v>
                </c:pt>
                <c:pt idx="149">
                  <c:v>83</c:v>
                </c:pt>
                <c:pt idx="150">
                  <c:v>82</c:v>
                </c:pt>
                <c:pt idx="151">
                  <c:v>81</c:v>
                </c:pt>
                <c:pt idx="152">
                  <c:v>80</c:v>
                </c:pt>
                <c:pt idx="153">
                  <c:v>79</c:v>
                </c:pt>
                <c:pt idx="154">
                  <c:v>78</c:v>
                </c:pt>
                <c:pt idx="155">
                  <c:v>77</c:v>
                </c:pt>
                <c:pt idx="156">
                  <c:v>76</c:v>
                </c:pt>
                <c:pt idx="157">
                  <c:v>75</c:v>
                </c:pt>
                <c:pt idx="158">
                  <c:v>74</c:v>
                </c:pt>
                <c:pt idx="159">
                  <c:v>73</c:v>
                </c:pt>
                <c:pt idx="160">
                  <c:v>72</c:v>
                </c:pt>
                <c:pt idx="161">
                  <c:v>71</c:v>
                </c:pt>
                <c:pt idx="162">
                  <c:v>70</c:v>
                </c:pt>
                <c:pt idx="163">
                  <c:v>69</c:v>
                </c:pt>
                <c:pt idx="164">
                  <c:v>68</c:v>
                </c:pt>
                <c:pt idx="165">
                  <c:v>67</c:v>
                </c:pt>
                <c:pt idx="166">
                  <c:v>66</c:v>
                </c:pt>
                <c:pt idx="167">
                  <c:v>65</c:v>
                </c:pt>
                <c:pt idx="168">
                  <c:v>64</c:v>
                </c:pt>
                <c:pt idx="169">
                  <c:v>63</c:v>
                </c:pt>
                <c:pt idx="170">
                  <c:v>62</c:v>
                </c:pt>
                <c:pt idx="171">
                  <c:v>61</c:v>
                </c:pt>
                <c:pt idx="172">
                  <c:v>60</c:v>
                </c:pt>
                <c:pt idx="173">
                  <c:v>59</c:v>
                </c:pt>
                <c:pt idx="174">
                  <c:v>58</c:v>
                </c:pt>
                <c:pt idx="175">
                  <c:v>57</c:v>
                </c:pt>
                <c:pt idx="176">
                  <c:v>56</c:v>
                </c:pt>
                <c:pt idx="177">
                  <c:v>55</c:v>
                </c:pt>
                <c:pt idx="178">
                  <c:v>54</c:v>
                </c:pt>
                <c:pt idx="179">
                  <c:v>53</c:v>
                </c:pt>
                <c:pt idx="180">
                  <c:v>52</c:v>
                </c:pt>
                <c:pt idx="181">
                  <c:v>51</c:v>
                </c:pt>
                <c:pt idx="182">
                  <c:v>50</c:v>
                </c:pt>
                <c:pt idx="183">
                  <c:v>49</c:v>
                </c:pt>
                <c:pt idx="184">
                  <c:v>48</c:v>
                </c:pt>
                <c:pt idx="185">
                  <c:v>47</c:v>
                </c:pt>
                <c:pt idx="186">
                  <c:v>46</c:v>
                </c:pt>
                <c:pt idx="187">
                  <c:v>45</c:v>
                </c:pt>
                <c:pt idx="188">
                  <c:v>44</c:v>
                </c:pt>
                <c:pt idx="189">
                  <c:v>43</c:v>
                </c:pt>
                <c:pt idx="190">
                  <c:v>42</c:v>
                </c:pt>
                <c:pt idx="191">
                  <c:v>41</c:v>
                </c:pt>
                <c:pt idx="192">
                  <c:v>40</c:v>
                </c:pt>
                <c:pt idx="193">
                  <c:v>39</c:v>
                </c:pt>
                <c:pt idx="194">
                  <c:v>38</c:v>
                </c:pt>
                <c:pt idx="195">
                  <c:v>37</c:v>
                </c:pt>
                <c:pt idx="196">
                  <c:v>36</c:v>
                </c:pt>
                <c:pt idx="197">
                  <c:v>35</c:v>
                </c:pt>
                <c:pt idx="198">
                  <c:v>34</c:v>
                </c:pt>
                <c:pt idx="199">
                  <c:v>33</c:v>
                </c:pt>
                <c:pt idx="200">
                  <c:v>32</c:v>
                </c:pt>
                <c:pt idx="201">
                  <c:v>31</c:v>
                </c:pt>
                <c:pt idx="202">
                  <c:v>30</c:v>
                </c:pt>
                <c:pt idx="203">
                  <c:v>29</c:v>
                </c:pt>
                <c:pt idx="204">
                  <c:v>28</c:v>
                </c:pt>
                <c:pt idx="205">
                  <c:v>27</c:v>
                </c:pt>
                <c:pt idx="206">
                  <c:v>26</c:v>
                </c:pt>
                <c:pt idx="207">
                  <c:v>25</c:v>
                </c:pt>
                <c:pt idx="208">
                  <c:v>24</c:v>
                </c:pt>
                <c:pt idx="209">
                  <c:v>23</c:v>
                </c:pt>
                <c:pt idx="210">
                  <c:v>22</c:v>
                </c:pt>
                <c:pt idx="211">
                  <c:v>21</c:v>
                </c:pt>
                <c:pt idx="212">
                  <c:v>20</c:v>
                </c:pt>
                <c:pt idx="213">
                  <c:v>19</c:v>
                </c:pt>
                <c:pt idx="214">
                  <c:v>18</c:v>
                </c:pt>
                <c:pt idx="215">
                  <c:v>17</c:v>
                </c:pt>
                <c:pt idx="216">
                  <c:v>16</c:v>
                </c:pt>
                <c:pt idx="217">
                  <c:v>15</c:v>
                </c:pt>
                <c:pt idx="218">
                  <c:v>14</c:v>
                </c:pt>
                <c:pt idx="219">
                  <c:v>13</c:v>
                </c:pt>
                <c:pt idx="220">
                  <c:v>12</c:v>
                </c:pt>
                <c:pt idx="221">
                  <c:v>11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7</c:v>
                </c:pt>
                <c:pt idx="226">
                  <c:v>6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</c:numCache>
            </c:numRef>
          </c:xVal>
          <c:yVal>
            <c:numRef>
              <c:f>'Volume Level'!$F$2:$F$235</c:f>
              <c:numCache>
                <c:formatCode>General</c:formatCode>
                <c:ptCount val="234"/>
                <c:pt idx="57" formatCode="#,##0.0">
                  <c:v>-12</c:v>
                </c:pt>
                <c:pt idx="73" formatCode="#,##0.0">
                  <c:v>-20</c:v>
                </c:pt>
                <c:pt idx="113" formatCode="#,##0.0">
                  <c:v>-40</c:v>
                </c:pt>
                <c:pt idx="133" formatCode="#,##0.0">
                  <c:v>-50</c:v>
                </c:pt>
                <c:pt idx="193" formatCode="#,##0.0">
                  <c:v>-80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E0-4235-8A38-138DD748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00416"/>
        <c:axId val="159800896"/>
      </c:scatterChart>
      <c:valAx>
        <c:axId val="15980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00896"/>
        <c:crosses val="autoZero"/>
        <c:crossBetween val="midCat"/>
      </c:valAx>
      <c:valAx>
        <c:axId val="1598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00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976312</xdr:colOff>
      <xdr:row>17</xdr:row>
      <xdr:rowOff>166687</xdr:rowOff>
    </xdr:from>
    <xdr:to>
      <xdr:col>13</xdr:col>
      <xdr:colOff>128587</xdr:colOff>
      <xdr:row>32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B7B29E-05EA-236F-B9AC-CB6D5581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D292-31F5-41FC-9EA3-AD789C24AAFB}">
  <dimension ref="C1:H234"/>
  <sheetViews>
    <sheetView workbookViewId="0">
      <selection activeCell="O15" sqref="O15"/>
    </sheetView>
  </sheetViews>
  <sheetFormatPr defaultRowHeight="15" x14ac:dyDescent="0.25"/>
  <cols>
    <col min="4" max="4" width="9.140625" style="1"/>
    <col min="5" max="5" width="16.42578125" style="2" bestFit="1" customWidth="1"/>
    <col min="6" max="6" width="17.28515625" customWidth="1"/>
  </cols>
  <sheetData>
    <row r="1" spans="3:6" x14ac:dyDescent="0.25">
      <c r="C1" t="s">
        <v>1</v>
      </c>
      <c r="D1" s="1" t="s">
        <v>0</v>
      </c>
      <c r="E1" s="2" t="s">
        <v>882</v>
      </c>
      <c r="F1" t="s">
        <v>881</v>
      </c>
    </row>
    <row r="2" spans="3:6" x14ac:dyDescent="0.25">
      <c r="C2">
        <v>232</v>
      </c>
      <c r="D2" s="1" t="str">
        <f>DEC2HEX(C2,2)</f>
        <v>E8</v>
      </c>
      <c r="E2" s="3">
        <v>16.5</v>
      </c>
    </row>
    <row r="3" spans="3:6" x14ac:dyDescent="0.25">
      <c r="C3">
        <v>231</v>
      </c>
      <c r="D3" s="1" t="str">
        <f t="shared" ref="D3:D66" si="0">DEC2HEX(C3,2)</f>
        <v>E7</v>
      </c>
      <c r="E3" s="2">
        <f>(C3-$C$35)/($C$2-$C$35)*($E$2-$E$35)</f>
        <v>16</v>
      </c>
    </row>
    <row r="4" spans="3:6" x14ac:dyDescent="0.25">
      <c r="C4">
        <v>230</v>
      </c>
      <c r="D4" s="1" t="str">
        <f t="shared" si="0"/>
        <v>E6</v>
      </c>
      <c r="E4" s="2">
        <f t="shared" ref="E4:E34" si="1">(C4-$C$35)/($C$2-$C$35)*($E$2-$E$35)</f>
        <v>15.5</v>
      </c>
    </row>
    <row r="5" spans="3:6" x14ac:dyDescent="0.25">
      <c r="C5">
        <v>229</v>
      </c>
      <c r="D5" s="1" t="str">
        <f t="shared" si="0"/>
        <v>E5</v>
      </c>
      <c r="E5" s="2">
        <f t="shared" si="1"/>
        <v>15</v>
      </c>
    </row>
    <row r="6" spans="3:6" x14ac:dyDescent="0.25">
      <c r="C6">
        <v>228</v>
      </c>
      <c r="D6" s="1" t="str">
        <f t="shared" si="0"/>
        <v>E4</v>
      </c>
      <c r="E6" s="2">
        <f t="shared" si="1"/>
        <v>14.5</v>
      </c>
    </row>
    <row r="7" spans="3:6" x14ac:dyDescent="0.25">
      <c r="C7">
        <v>227</v>
      </c>
      <c r="D7" s="1" t="str">
        <f t="shared" si="0"/>
        <v>E3</v>
      </c>
      <c r="E7" s="2">
        <f t="shared" si="1"/>
        <v>14</v>
      </c>
    </row>
    <row r="8" spans="3:6" x14ac:dyDescent="0.25">
      <c r="C8">
        <v>226</v>
      </c>
      <c r="D8" s="1" t="str">
        <f t="shared" si="0"/>
        <v>E2</v>
      </c>
      <c r="E8" s="2">
        <f t="shared" si="1"/>
        <v>13.5</v>
      </c>
    </row>
    <row r="9" spans="3:6" x14ac:dyDescent="0.25">
      <c r="C9">
        <v>225</v>
      </c>
      <c r="D9" s="1" t="str">
        <f t="shared" si="0"/>
        <v>E1</v>
      </c>
      <c r="E9" s="2">
        <f t="shared" si="1"/>
        <v>13</v>
      </c>
    </row>
    <row r="10" spans="3:6" x14ac:dyDescent="0.25">
      <c r="C10">
        <v>224</v>
      </c>
      <c r="D10" s="1" t="str">
        <f t="shared" si="0"/>
        <v>E0</v>
      </c>
      <c r="E10" s="2">
        <f t="shared" si="1"/>
        <v>12.5</v>
      </c>
    </row>
    <row r="11" spans="3:6" x14ac:dyDescent="0.25">
      <c r="C11">
        <v>223</v>
      </c>
      <c r="D11" s="1" t="str">
        <f t="shared" si="0"/>
        <v>DF</v>
      </c>
      <c r="E11" s="2">
        <f t="shared" si="1"/>
        <v>12</v>
      </c>
    </row>
    <row r="12" spans="3:6" x14ac:dyDescent="0.25">
      <c r="C12">
        <v>222</v>
      </c>
      <c r="D12" s="1" t="str">
        <f t="shared" si="0"/>
        <v>DE</v>
      </c>
      <c r="E12" s="2">
        <f t="shared" si="1"/>
        <v>11.5</v>
      </c>
    </row>
    <row r="13" spans="3:6" x14ac:dyDescent="0.25">
      <c r="C13">
        <v>221</v>
      </c>
      <c r="D13" s="1" t="str">
        <f t="shared" si="0"/>
        <v>DD</v>
      </c>
      <c r="E13" s="2">
        <f t="shared" si="1"/>
        <v>11</v>
      </c>
    </row>
    <row r="14" spans="3:6" x14ac:dyDescent="0.25">
      <c r="C14">
        <v>220</v>
      </c>
      <c r="D14" s="1" t="str">
        <f t="shared" si="0"/>
        <v>DC</v>
      </c>
      <c r="E14" s="2">
        <f t="shared" si="1"/>
        <v>10.5</v>
      </c>
    </row>
    <row r="15" spans="3:6" x14ac:dyDescent="0.25">
      <c r="C15">
        <v>219</v>
      </c>
      <c r="D15" s="1" t="str">
        <f t="shared" si="0"/>
        <v>DB</v>
      </c>
      <c r="E15" s="2">
        <f t="shared" si="1"/>
        <v>10</v>
      </c>
    </row>
    <row r="16" spans="3:6" x14ac:dyDescent="0.25">
      <c r="C16">
        <v>218</v>
      </c>
      <c r="D16" s="1" t="str">
        <f t="shared" si="0"/>
        <v>DA</v>
      </c>
      <c r="E16" s="2">
        <f t="shared" si="1"/>
        <v>9.5</v>
      </c>
    </row>
    <row r="17" spans="3:5" x14ac:dyDescent="0.25">
      <c r="C17">
        <v>217</v>
      </c>
      <c r="D17" s="1" t="str">
        <f t="shared" si="0"/>
        <v>D9</v>
      </c>
      <c r="E17" s="2">
        <f t="shared" si="1"/>
        <v>9</v>
      </c>
    </row>
    <row r="18" spans="3:5" x14ac:dyDescent="0.25">
      <c r="C18">
        <v>216</v>
      </c>
      <c r="D18" s="1" t="str">
        <f t="shared" si="0"/>
        <v>D8</v>
      </c>
      <c r="E18" s="2">
        <f t="shared" si="1"/>
        <v>8.5</v>
      </c>
    </row>
    <row r="19" spans="3:5" x14ac:dyDescent="0.25">
      <c r="C19">
        <v>215</v>
      </c>
      <c r="D19" s="1" t="str">
        <f t="shared" si="0"/>
        <v>D7</v>
      </c>
      <c r="E19" s="2">
        <f t="shared" si="1"/>
        <v>8</v>
      </c>
    </row>
    <row r="20" spans="3:5" x14ac:dyDescent="0.25">
      <c r="C20">
        <v>214</v>
      </c>
      <c r="D20" s="1" t="str">
        <f t="shared" si="0"/>
        <v>D6</v>
      </c>
      <c r="E20" s="2">
        <f t="shared" si="1"/>
        <v>7.5</v>
      </c>
    </row>
    <row r="21" spans="3:5" x14ac:dyDescent="0.25">
      <c r="C21">
        <v>213</v>
      </c>
      <c r="D21" s="1" t="str">
        <f t="shared" si="0"/>
        <v>D5</v>
      </c>
      <c r="E21" s="2">
        <f t="shared" si="1"/>
        <v>7</v>
      </c>
    </row>
    <row r="22" spans="3:5" x14ac:dyDescent="0.25">
      <c r="C22">
        <v>212</v>
      </c>
      <c r="D22" s="1" t="str">
        <f t="shared" si="0"/>
        <v>D4</v>
      </c>
      <c r="E22" s="2">
        <f t="shared" si="1"/>
        <v>6.5</v>
      </c>
    </row>
    <row r="23" spans="3:5" x14ac:dyDescent="0.25">
      <c r="C23">
        <v>211</v>
      </c>
      <c r="D23" s="1" t="str">
        <f t="shared" si="0"/>
        <v>D3</v>
      </c>
      <c r="E23" s="2">
        <f t="shared" si="1"/>
        <v>6</v>
      </c>
    </row>
    <row r="24" spans="3:5" x14ac:dyDescent="0.25">
      <c r="C24">
        <v>210</v>
      </c>
      <c r="D24" s="1" t="str">
        <f t="shared" si="0"/>
        <v>D2</v>
      </c>
      <c r="E24" s="2">
        <f t="shared" si="1"/>
        <v>5.5</v>
      </c>
    </row>
    <row r="25" spans="3:5" x14ac:dyDescent="0.25">
      <c r="C25">
        <v>209</v>
      </c>
      <c r="D25" s="1" t="str">
        <f t="shared" si="0"/>
        <v>D1</v>
      </c>
      <c r="E25" s="2">
        <f t="shared" si="1"/>
        <v>5</v>
      </c>
    </row>
    <row r="26" spans="3:5" x14ac:dyDescent="0.25">
      <c r="C26">
        <v>208</v>
      </c>
      <c r="D26" s="1" t="str">
        <f t="shared" si="0"/>
        <v>D0</v>
      </c>
      <c r="E26" s="2">
        <f t="shared" si="1"/>
        <v>4.5</v>
      </c>
    </row>
    <row r="27" spans="3:5" x14ac:dyDescent="0.25">
      <c r="C27">
        <v>207</v>
      </c>
      <c r="D27" s="1" t="str">
        <f t="shared" si="0"/>
        <v>CF</v>
      </c>
      <c r="E27" s="2">
        <f t="shared" si="1"/>
        <v>4</v>
      </c>
    </row>
    <row r="28" spans="3:5" x14ac:dyDescent="0.25">
      <c r="C28">
        <v>206</v>
      </c>
      <c r="D28" s="1" t="str">
        <f t="shared" si="0"/>
        <v>CE</v>
      </c>
      <c r="E28" s="2">
        <f t="shared" si="1"/>
        <v>3.5</v>
      </c>
    </row>
    <row r="29" spans="3:5" x14ac:dyDescent="0.25">
      <c r="C29">
        <v>205</v>
      </c>
      <c r="D29" s="1" t="str">
        <f t="shared" si="0"/>
        <v>CD</v>
      </c>
      <c r="E29" s="2">
        <f t="shared" si="1"/>
        <v>3</v>
      </c>
    </row>
    <row r="30" spans="3:5" x14ac:dyDescent="0.25">
      <c r="C30">
        <v>204</v>
      </c>
      <c r="D30" s="1" t="str">
        <f t="shared" si="0"/>
        <v>CC</v>
      </c>
      <c r="E30" s="2">
        <f t="shared" si="1"/>
        <v>2.5</v>
      </c>
    </row>
    <row r="31" spans="3:5" x14ac:dyDescent="0.25">
      <c r="C31">
        <v>203</v>
      </c>
      <c r="D31" s="1" t="str">
        <f t="shared" si="0"/>
        <v>CB</v>
      </c>
      <c r="E31" s="2">
        <f t="shared" si="1"/>
        <v>2</v>
      </c>
    </row>
    <row r="32" spans="3:5" x14ac:dyDescent="0.25">
      <c r="C32">
        <v>202</v>
      </c>
      <c r="D32" s="1" t="str">
        <f t="shared" si="0"/>
        <v>CA</v>
      </c>
      <c r="E32" s="2">
        <f t="shared" si="1"/>
        <v>1.5</v>
      </c>
    </row>
    <row r="33" spans="3:5" x14ac:dyDescent="0.25">
      <c r="C33">
        <v>201</v>
      </c>
      <c r="D33" s="1" t="str">
        <f t="shared" si="0"/>
        <v>C9</v>
      </c>
      <c r="E33" s="2">
        <f t="shared" si="1"/>
        <v>1</v>
      </c>
    </row>
    <row r="34" spans="3:5" x14ac:dyDescent="0.25">
      <c r="C34">
        <v>200</v>
      </c>
      <c r="D34" s="1" t="str">
        <f t="shared" si="0"/>
        <v>C8</v>
      </c>
      <c r="E34" s="2">
        <f t="shared" si="1"/>
        <v>0.5</v>
      </c>
    </row>
    <row r="35" spans="3:5" x14ac:dyDescent="0.25">
      <c r="C35">
        <v>199</v>
      </c>
      <c r="D35" s="1" t="str">
        <f t="shared" si="0"/>
        <v>C7</v>
      </c>
      <c r="E35" s="4">
        <v>0</v>
      </c>
    </row>
    <row r="36" spans="3:5" x14ac:dyDescent="0.25">
      <c r="C36">
        <v>198</v>
      </c>
      <c r="D36" s="1" t="str">
        <f t="shared" si="0"/>
        <v>C6</v>
      </c>
      <c r="E36" s="5">
        <v>-0.5</v>
      </c>
    </row>
    <row r="37" spans="3:5" x14ac:dyDescent="0.25">
      <c r="C37">
        <v>197</v>
      </c>
      <c r="D37" s="1" t="str">
        <f t="shared" si="0"/>
        <v>C5</v>
      </c>
      <c r="E37" s="5">
        <f t="shared" ref="E37:E100" si="2">(C37-$C$35)/($C$177-$C$35)*($E$177-$E$35)</f>
        <v>-1.1267605633802817</v>
      </c>
    </row>
    <row r="38" spans="3:5" x14ac:dyDescent="0.25">
      <c r="C38">
        <v>196</v>
      </c>
      <c r="D38" s="1" t="str">
        <f t="shared" si="0"/>
        <v>C4</v>
      </c>
      <c r="E38" s="5">
        <f t="shared" si="2"/>
        <v>-1.6901408450704225</v>
      </c>
    </row>
    <row r="39" spans="3:5" x14ac:dyDescent="0.25">
      <c r="C39">
        <v>195</v>
      </c>
      <c r="D39" s="1" t="str">
        <f t="shared" si="0"/>
        <v>C3</v>
      </c>
      <c r="E39" s="5">
        <f t="shared" si="2"/>
        <v>-2.2535211267605635</v>
      </c>
    </row>
    <row r="40" spans="3:5" x14ac:dyDescent="0.25">
      <c r="C40">
        <v>194</v>
      </c>
      <c r="D40" s="1" t="str">
        <f t="shared" si="0"/>
        <v>C2</v>
      </c>
      <c r="E40" s="5">
        <f t="shared" si="2"/>
        <v>-2.8169014084507045</v>
      </c>
    </row>
    <row r="41" spans="3:5" x14ac:dyDescent="0.25">
      <c r="C41">
        <v>193</v>
      </c>
      <c r="D41" s="1" t="str">
        <f t="shared" si="0"/>
        <v>C1</v>
      </c>
      <c r="E41" s="5">
        <f t="shared" si="2"/>
        <v>-3.380281690140845</v>
      </c>
    </row>
    <row r="42" spans="3:5" x14ac:dyDescent="0.25">
      <c r="C42">
        <v>192</v>
      </c>
      <c r="D42" s="1" t="str">
        <f t="shared" si="0"/>
        <v>C0</v>
      </c>
      <c r="E42" s="5">
        <f t="shared" si="2"/>
        <v>-3.9436619718309855</v>
      </c>
    </row>
    <row r="43" spans="3:5" x14ac:dyDescent="0.25">
      <c r="C43">
        <v>191</v>
      </c>
      <c r="D43" s="1" t="str">
        <f t="shared" si="0"/>
        <v>BF</v>
      </c>
      <c r="E43" s="5">
        <f t="shared" si="2"/>
        <v>-4.507042253521127</v>
      </c>
    </row>
    <row r="44" spans="3:5" x14ac:dyDescent="0.25">
      <c r="C44">
        <v>190</v>
      </c>
      <c r="D44" s="1" t="str">
        <f t="shared" si="0"/>
        <v>BE</v>
      </c>
      <c r="E44" s="5">
        <f t="shared" si="2"/>
        <v>-5.070422535211268</v>
      </c>
    </row>
    <row r="45" spans="3:5" x14ac:dyDescent="0.25">
      <c r="C45">
        <v>189</v>
      </c>
      <c r="D45" s="1" t="str">
        <f t="shared" si="0"/>
        <v>BD</v>
      </c>
      <c r="E45" s="5">
        <f t="shared" si="2"/>
        <v>-5.6338028169014089</v>
      </c>
    </row>
    <row r="46" spans="3:5" x14ac:dyDescent="0.25">
      <c r="C46">
        <v>188</v>
      </c>
      <c r="D46" s="1" t="str">
        <f t="shared" si="0"/>
        <v>BC</v>
      </c>
      <c r="E46" s="5">
        <f t="shared" si="2"/>
        <v>-6.197183098591549</v>
      </c>
    </row>
    <row r="47" spans="3:5" x14ac:dyDescent="0.25">
      <c r="C47">
        <v>187</v>
      </c>
      <c r="D47" s="1" t="str">
        <f t="shared" si="0"/>
        <v>BB</v>
      </c>
      <c r="E47" s="5">
        <f t="shared" si="2"/>
        <v>-6.76056338028169</v>
      </c>
    </row>
    <row r="48" spans="3:5" x14ac:dyDescent="0.25">
      <c r="C48">
        <v>186</v>
      </c>
      <c r="D48" s="1" t="str">
        <f t="shared" si="0"/>
        <v>BA</v>
      </c>
      <c r="E48" s="5">
        <f t="shared" si="2"/>
        <v>-7.323943661971831</v>
      </c>
    </row>
    <row r="49" spans="3:8" x14ac:dyDescent="0.25">
      <c r="C49">
        <v>185</v>
      </c>
      <c r="D49" s="1" t="str">
        <f t="shared" si="0"/>
        <v>B9</v>
      </c>
      <c r="E49" s="5">
        <f t="shared" si="2"/>
        <v>-7.8873239436619711</v>
      </c>
    </row>
    <row r="50" spans="3:8" x14ac:dyDescent="0.25">
      <c r="C50">
        <v>184</v>
      </c>
      <c r="D50" s="1" t="str">
        <f t="shared" si="0"/>
        <v>B8</v>
      </c>
      <c r="E50" s="5">
        <f t="shared" si="2"/>
        <v>-8.4507042253521121</v>
      </c>
    </row>
    <row r="51" spans="3:8" x14ac:dyDescent="0.25">
      <c r="C51">
        <v>183</v>
      </c>
      <c r="D51" s="1" t="str">
        <f t="shared" si="0"/>
        <v>B7</v>
      </c>
      <c r="E51" s="5">
        <f t="shared" si="2"/>
        <v>-9.0140845070422539</v>
      </c>
    </row>
    <row r="52" spans="3:8" x14ac:dyDescent="0.25">
      <c r="C52">
        <v>182</v>
      </c>
      <c r="D52" s="1" t="str">
        <f t="shared" si="0"/>
        <v>B6</v>
      </c>
      <c r="E52" s="5">
        <f t="shared" si="2"/>
        <v>-9.577464788732394</v>
      </c>
    </row>
    <row r="53" spans="3:8" x14ac:dyDescent="0.25">
      <c r="C53">
        <v>181</v>
      </c>
      <c r="D53" s="1" t="str">
        <f t="shared" si="0"/>
        <v>B5</v>
      </c>
      <c r="E53" s="5">
        <f t="shared" si="2"/>
        <v>-10.140845070422536</v>
      </c>
    </row>
    <row r="54" spans="3:8" x14ac:dyDescent="0.25">
      <c r="C54">
        <v>180</v>
      </c>
      <c r="D54" s="1" t="str">
        <f t="shared" si="0"/>
        <v>B4</v>
      </c>
      <c r="E54" s="5">
        <f t="shared" si="2"/>
        <v>-10.704225352112676</v>
      </c>
    </row>
    <row r="55" spans="3:8" x14ac:dyDescent="0.25">
      <c r="C55">
        <v>179</v>
      </c>
      <c r="D55" s="1" t="str">
        <f t="shared" si="0"/>
        <v>B3</v>
      </c>
      <c r="E55" s="5">
        <f t="shared" si="2"/>
        <v>-11.267605633802818</v>
      </c>
    </row>
    <row r="56" spans="3:8" x14ac:dyDescent="0.25">
      <c r="C56">
        <v>178</v>
      </c>
      <c r="D56" s="1" t="str">
        <f t="shared" si="0"/>
        <v>B2</v>
      </c>
      <c r="E56" s="5">
        <f t="shared" si="2"/>
        <v>-11.830985915492958</v>
      </c>
    </row>
    <row r="57" spans="3:8" x14ac:dyDescent="0.25">
      <c r="C57">
        <v>177</v>
      </c>
      <c r="D57" s="1" t="str">
        <f t="shared" si="0"/>
        <v>B1</v>
      </c>
      <c r="E57" s="5">
        <f t="shared" si="2"/>
        <v>-12.394366197183098</v>
      </c>
    </row>
    <row r="58" spans="3:8" x14ac:dyDescent="0.25">
      <c r="C58">
        <v>176</v>
      </c>
      <c r="D58" s="1" t="str">
        <f t="shared" si="0"/>
        <v>B0</v>
      </c>
      <c r="E58" s="5">
        <f t="shared" si="2"/>
        <v>-12.95774647887324</v>
      </c>
    </row>
    <row r="59" spans="3:8" x14ac:dyDescent="0.25">
      <c r="C59">
        <v>175</v>
      </c>
      <c r="D59" s="1" t="str">
        <f t="shared" si="0"/>
        <v>AF</v>
      </c>
      <c r="E59" s="5">
        <f t="shared" si="2"/>
        <v>-13.52112676056338</v>
      </c>
      <c r="F59" s="6">
        <v>-12</v>
      </c>
      <c r="G59">
        <f>(C59-C75)</f>
        <v>16</v>
      </c>
      <c r="H59">
        <f>ABS(E75-E59)</f>
        <v>9.0140845070422557</v>
      </c>
    </row>
    <row r="60" spans="3:8" x14ac:dyDescent="0.25">
      <c r="C60">
        <v>174</v>
      </c>
      <c r="D60" s="1" t="str">
        <f t="shared" si="0"/>
        <v>AE</v>
      </c>
      <c r="E60" s="5">
        <f t="shared" si="2"/>
        <v>-14.08450704225352</v>
      </c>
    </row>
    <row r="61" spans="3:8" x14ac:dyDescent="0.25">
      <c r="C61">
        <v>173</v>
      </c>
      <c r="D61" s="1" t="str">
        <f t="shared" si="0"/>
        <v>AD</v>
      </c>
      <c r="E61" s="5">
        <f t="shared" si="2"/>
        <v>-14.647887323943662</v>
      </c>
    </row>
    <row r="62" spans="3:8" x14ac:dyDescent="0.25">
      <c r="C62">
        <v>172</v>
      </c>
      <c r="D62" s="1" t="str">
        <f t="shared" si="0"/>
        <v>AC</v>
      </c>
      <c r="E62" s="5">
        <f t="shared" si="2"/>
        <v>-15.211267605633802</v>
      </c>
    </row>
    <row r="63" spans="3:8" x14ac:dyDescent="0.25">
      <c r="C63">
        <v>171</v>
      </c>
      <c r="D63" s="1" t="str">
        <f t="shared" si="0"/>
        <v>AB</v>
      </c>
      <c r="E63" s="5">
        <f t="shared" si="2"/>
        <v>-15.774647887323942</v>
      </c>
    </row>
    <row r="64" spans="3:8" x14ac:dyDescent="0.25">
      <c r="C64">
        <v>170</v>
      </c>
      <c r="D64" s="1" t="str">
        <f t="shared" si="0"/>
        <v>AA</v>
      </c>
      <c r="E64" s="5">
        <f t="shared" si="2"/>
        <v>-16.338028169014084</v>
      </c>
    </row>
    <row r="65" spans="3:6" x14ac:dyDescent="0.25">
      <c r="C65">
        <v>169</v>
      </c>
      <c r="D65" s="1" t="str">
        <f t="shared" si="0"/>
        <v>A9</v>
      </c>
      <c r="E65" s="5">
        <f t="shared" si="2"/>
        <v>-16.901408450704224</v>
      </c>
    </row>
    <row r="66" spans="3:6" x14ac:dyDescent="0.25">
      <c r="C66">
        <v>168</v>
      </c>
      <c r="D66" s="1" t="str">
        <f t="shared" si="0"/>
        <v>A8</v>
      </c>
      <c r="E66" s="5">
        <f t="shared" si="2"/>
        <v>-17.464788732394364</v>
      </c>
    </row>
    <row r="67" spans="3:6" x14ac:dyDescent="0.25">
      <c r="C67">
        <v>167</v>
      </c>
      <c r="D67" s="1" t="str">
        <f t="shared" ref="D67:D130" si="3">DEC2HEX(C67,2)</f>
        <v>A7</v>
      </c>
      <c r="E67" s="5">
        <f t="shared" si="2"/>
        <v>-18.028169014084508</v>
      </c>
    </row>
    <row r="68" spans="3:6" x14ac:dyDescent="0.25">
      <c r="C68">
        <v>166</v>
      </c>
      <c r="D68" s="1" t="str">
        <f t="shared" si="3"/>
        <v>A6</v>
      </c>
      <c r="E68" s="5">
        <f t="shared" si="2"/>
        <v>-18.591549295774648</v>
      </c>
    </row>
    <row r="69" spans="3:6" x14ac:dyDescent="0.25">
      <c r="C69">
        <v>165</v>
      </c>
      <c r="D69" s="1" t="str">
        <f t="shared" si="3"/>
        <v>A5</v>
      </c>
      <c r="E69" s="5">
        <f t="shared" si="2"/>
        <v>-19.154929577464788</v>
      </c>
    </row>
    <row r="70" spans="3:6" x14ac:dyDescent="0.25">
      <c r="C70">
        <v>164</v>
      </c>
      <c r="D70" s="1" t="str">
        <f t="shared" si="3"/>
        <v>A4</v>
      </c>
      <c r="E70" s="5">
        <f t="shared" si="2"/>
        <v>-19.718309859154928</v>
      </c>
    </row>
    <row r="71" spans="3:6" x14ac:dyDescent="0.25">
      <c r="C71">
        <v>163</v>
      </c>
      <c r="D71" s="1" t="str">
        <f t="shared" si="3"/>
        <v>A3</v>
      </c>
      <c r="E71" s="5">
        <f t="shared" si="2"/>
        <v>-20.281690140845072</v>
      </c>
    </row>
    <row r="72" spans="3:6" x14ac:dyDescent="0.25">
      <c r="C72">
        <v>162</v>
      </c>
      <c r="D72" s="1" t="str">
        <f t="shared" si="3"/>
        <v>A2</v>
      </c>
      <c r="E72" s="5">
        <f t="shared" si="2"/>
        <v>-20.845070422535208</v>
      </c>
    </row>
    <row r="73" spans="3:6" x14ac:dyDescent="0.25">
      <c r="C73">
        <v>161</v>
      </c>
      <c r="D73" s="1" t="str">
        <f t="shared" si="3"/>
        <v>A1</v>
      </c>
      <c r="E73" s="5">
        <f t="shared" si="2"/>
        <v>-21.408450704225352</v>
      </c>
    </row>
    <row r="74" spans="3:6" x14ac:dyDescent="0.25">
      <c r="C74">
        <v>160</v>
      </c>
      <c r="D74" s="1" t="str">
        <f t="shared" si="3"/>
        <v>A0</v>
      </c>
      <c r="E74" s="5">
        <f t="shared" si="2"/>
        <v>-21.971830985915496</v>
      </c>
    </row>
    <row r="75" spans="3:6" x14ac:dyDescent="0.25">
      <c r="C75">
        <v>159</v>
      </c>
      <c r="D75" s="1" t="str">
        <f t="shared" si="3"/>
        <v>9F</v>
      </c>
      <c r="E75" s="5">
        <f t="shared" si="2"/>
        <v>-22.535211267605636</v>
      </c>
      <c r="F75" s="6">
        <v>-20</v>
      </c>
    </row>
    <row r="76" spans="3:6" x14ac:dyDescent="0.25">
      <c r="C76">
        <v>158</v>
      </c>
      <c r="D76" s="1" t="str">
        <f t="shared" si="3"/>
        <v>9E</v>
      </c>
      <c r="E76" s="5">
        <f t="shared" si="2"/>
        <v>-23.098591549295776</v>
      </c>
    </row>
    <row r="77" spans="3:6" x14ac:dyDescent="0.25">
      <c r="C77">
        <v>157</v>
      </c>
      <c r="D77" s="1" t="str">
        <f t="shared" si="3"/>
        <v>9D</v>
      </c>
      <c r="E77" s="5">
        <f t="shared" si="2"/>
        <v>-23.661971830985916</v>
      </c>
    </row>
    <row r="78" spans="3:6" x14ac:dyDescent="0.25">
      <c r="C78">
        <v>156</v>
      </c>
      <c r="D78" s="1" t="str">
        <f t="shared" si="3"/>
        <v>9C</v>
      </c>
      <c r="E78" s="5">
        <f t="shared" si="2"/>
        <v>-24.225352112676056</v>
      </c>
    </row>
    <row r="79" spans="3:6" x14ac:dyDescent="0.25">
      <c r="C79">
        <v>155</v>
      </c>
      <c r="D79" s="1" t="str">
        <f t="shared" si="3"/>
        <v>9B</v>
      </c>
      <c r="E79" s="5">
        <f t="shared" si="2"/>
        <v>-24.788732394366196</v>
      </c>
    </row>
    <row r="80" spans="3:6" x14ac:dyDescent="0.25">
      <c r="C80">
        <v>154</v>
      </c>
      <c r="D80" s="1" t="str">
        <f t="shared" si="3"/>
        <v>9A</v>
      </c>
      <c r="E80" s="5">
        <f t="shared" si="2"/>
        <v>-25.35211267605634</v>
      </c>
    </row>
    <row r="81" spans="3:5" x14ac:dyDescent="0.25">
      <c r="C81">
        <v>153</v>
      </c>
      <c r="D81" s="1" t="str">
        <f t="shared" si="3"/>
        <v>99</v>
      </c>
      <c r="E81" s="5">
        <f t="shared" si="2"/>
        <v>-25.91549295774648</v>
      </c>
    </row>
    <row r="82" spans="3:5" x14ac:dyDescent="0.25">
      <c r="C82">
        <v>152</v>
      </c>
      <c r="D82" s="1" t="str">
        <f t="shared" si="3"/>
        <v>98</v>
      </c>
      <c r="E82" s="5">
        <f t="shared" si="2"/>
        <v>-26.47887323943662</v>
      </c>
    </row>
    <row r="83" spans="3:5" x14ac:dyDescent="0.25">
      <c r="C83">
        <v>151</v>
      </c>
      <c r="D83" s="1" t="str">
        <f t="shared" si="3"/>
        <v>97</v>
      </c>
      <c r="E83" s="5">
        <f t="shared" si="2"/>
        <v>-27.04225352112676</v>
      </c>
    </row>
    <row r="84" spans="3:5" x14ac:dyDescent="0.25">
      <c r="C84">
        <v>150</v>
      </c>
      <c r="D84" s="1" t="str">
        <f t="shared" si="3"/>
        <v>96</v>
      </c>
      <c r="E84" s="5">
        <f t="shared" si="2"/>
        <v>-27.6056338028169</v>
      </c>
    </row>
    <row r="85" spans="3:5" x14ac:dyDescent="0.25">
      <c r="C85">
        <v>149</v>
      </c>
      <c r="D85" s="1" t="str">
        <f t="shared" si="3"/>
        <v>95</v>
      </c>
      <c r="E85" s="5">
        <f t="shared" si="2"/>
        <v>-28.16901408450704</v>
      </c>
    </row>
    <row r="86" spans="3:5" x14ac:dyDescent="0.25">
      <c r="C86">
        <v>148</v>
      </c>
      <c r="D86" s="1" t="str">
        <f t="shared" si="3"/>
        <v>94</v>
      </c>
      <c r="E86" s="5">
        <f t="shared" si="2"/>
        <v>-28.732394366197184</v>
      </c>
    </row>
    <row r="87" spans="3:5" x14ac:dyDescent="0.25">
      <c r="C87">
        <v>147</v>
      </c>
      <c r="D87" s="1" t="str">
        <f t="shared" si="3"/>
        <v>93</v>
      </c>
      <c r="E87" s="5">
        <f t="shared" si="2"/>
        <v>-29.295774647887324</v>
      </c>
    </row>
    <row r="88" spans="3:5" x14ac:dyDescent="0.25">
      <c r="C88">
        <v>146</v>
      </c>
      <c r="D88" s="1" t="str">
        <f t="shared" si="3"/>
        <v>92</v>
      </c>
      <c r="E88" s="5">
        <f t="shared" si="2"/>
        <v>-29.859154929577464</v>
      </c>
    </row>
    <row r="89" spans="3:5" x14ac:dyDescent="0.25">
      <c r="C89">
        <v>145</v>
      </c>
      <c r="D89" s="1" t="str">
        <f t="shared" si="3"/>
        <v>91</v>
      </c>
      <c r="E89" s="5">
        <f t="shared" si="2"/>
        <v>-30.422535211267604</v>
      </c>
    </row>
    <row r="90" spans="3:5" x14ac:dyDescent="0.25">
      <c r="C90">
        <v>144</v>
      </c>
      <c r="D90" s="1" t="str">
        <f t="shared" si="3"/>
        <v>90</v>
      </c>
      <c r="E90" s="5">
        <f t="shared" si="2"/>
        <v>-30.985915492957744</v>
      </c>
    </row>
    <row r="91" spans="3:5" x14ac:dyDescent="0.25">
      <c r="C91">
        <v>143</v>
      </c>
      <c r="D91" s="1" t="str">
        <f t="shared" si="3"/>
        <v>8F</v>
      </c>
      <c r="E91" s="5">
        <f t="shared" si="2"/>
        <v>-31.549295774647884</v>
      </c>
    </row>
    <row r="92" spans="3:5" x14ac:dyDescent="0.25">
      <c r="C92">
        <v>142</v>
      </c>
      <c r="D92" s="1" t="str">
        <f t="shared" si="3"/>
        <v>8E</v>
      </c>
      <c r="E92" s="5">
        <f t="shared" si="2"/>
        <v>-32.112676056338032</v>
      </c>
    </row>
    <row r="93" spans="3:5" x14ac:dyDescent="0.25">
      <c r="C93">
        <v>141</v>
      </c>
      <c r="D93" s="1" t="str">
        <f t="shared" si="3"/>
        <v>8D</v>
      </c>
      <c r="E93" s="5">
        <f t="shared" si="2"/>
        <v>-32.676056338028168</v>
      </c>
    </row>
    <row r="94" spans="3:5" x14ac:dyDescent="0.25">
      <c r="C94">
        <v>140</v>
      </c>
      <c r="D94" s="1" t="str">
        <f t="shared" si="3"/>
        <v>8C</v>
      </c>
      <c r="E94" s="5">
        <f t="shared" si="2"/>
        <v>-33.239436619718312</v>
      </c>
    </row>
    <row r="95" spans="3:5" x14ac:dyDescent="0.25">
      <c r="C95">
        <v>139</v>
      </c>
      <c r="D95" s="1" t="str">
        <f t="shared" si="3"/>
        <v>8B</v>
      </c>
      <c r="E95" s="5">
        <f t="shared" si="2"/>
        <v>-33.802816901408448</v>
      </c>
    </row>
    <row r="96" spans="3:5" x14ac:dyDescent="0.25">
      <c r="C96">
        <v>138</v>
      </c>
      <c r="D96" s="1" t="str">
        <f t="shared" si="3"/>
        <v>8A</v>
      </c>
      <c r="E96" s="5">
        <f t="shared" si="2"/>
        <v>-34.366197183098592</v>
      </c>
    </row>
    <row r="97" spans="3:5" x14ac:dyDescent="0.25">
      <c r="C97">
        <v>137</v>
      </c>
      <c r="D97" s="1" t="str">
        <f t="shared" si="3"/>
        <v>89</v>
      </c>
      <c r="E97" s="5">
        <f t="shared" si="2"/>
        <v>-34.929577464788728</v>
      </c>
    </row>
    <row r="98" spans="3:5" x14ac:dyDescent="0.25">
      <c r="C98">
        <v>136</v>
      </c>
      <c r="D98" s="1" t="str">
        <f t="shared" si="3"/>
        <v>88</v>
      </c>
      <c r="E98" s="5">
        <f t="shared" si="2"/>
        <v>-35.492957746478872</v>
      </c>
    </row>
    <row r="99" spans="3:5" x14ac:dyDescent="0.25">
      <c r="C99">
        <v>135</v>
      </c>
      <c r="D99" s="1" t="str">
        <f t="shared" si="3"/>
        <v>87</v>
      </c>
      <c r="E99" s="5">
        <f t="shared" si="2"/>
        <v>-36.056338028169016</v>
      </c>
    </row>
    <row r="100" spans="3:5" x14ac:dyDescent="0.25">
      <c r="C100">
        <v>134</v>
      </c>
      <c r="D100" s="1" t="str">
        <f t="shared" si="3"/>
        <v>86</v>
      </c>
      <c r="E100" s="5">
        <f t="shared" si="2"/>
        <v>-36.619718309859152</v>
      </c>
    </row>
    <row r="101" spans="3:5" x14ac:dyDescent="0.25">
      <c r="C101">
        <v>133</v>
      </c>
      <c r="D101" s="1" t="str">
        <f t="shared" si="3"/>
        <v>85</v>
      </c>
      <c r="E101" s="5">
        <f t="shared" ref="E101:E164" si="4">(C101-$C$35)/($C$177-$C$35)*($E$177-$E$35)</f>
        <v>-37.183098591549296</v>
      </c>
    </row>
    <row r="102" spans="3:5" x14ac:dyDescent="0.25">
      <c r="C102">
        <v>132</v>
      </c>
      <c r="D102" s="1" t="str">
        <f t="shared" si="3"/>
        <v>84</v>
      </c>
      <c r="E102" s="5">
        <f t="shared" si="4"/>
        <v>-37.746478873239433</v>
      </c>
    </row>
    <row r="103" spans="3:5" x14ac:dyDescent="0.25">
      <c r="C103">
        <v>131</v>
      </c>
      <c r="D103" s="1" t="str">
        <f t="shared" si="3"/>
        <v>83</v>
      </c>
      <c r="E103" s="5">
        <f t="shared" si="4"/>
        <v>-38.309859154929576</v>
      </c>
    </row>
    <row r="104" spans="3:5" x14ac:dyDescent="0.25">
      <c r="C104">
        <v>130</v>
      </c>
      <c r="D104" s="1" t="str">
        <f t="shared" si="3"/>
        <v>82</v>
      </c>
      <c r="E104" s="5">
        <f t="shared" si="4"/>
        <v>-38.87323943661972</v>
      </c>
    </row>
    <row r="105" spans="3:5" x14ac:dyDescent="0.25">
      <c r="C105">
        <v>129</v>
      </c>
      <c r="D105" s="1" t="str">
        <f t="shared" si="3"/>
        <v>81</v>
      </c>
      <c r="E105" s="5">
        <f t="shared" si="4"/>
        <v>-39.436619718309856</v>
      </c>
    </row>
    <row r="106" spans="3:5" x14ac:dyDescent="0.25">
      <c r="C106">
        <v>128</v>
      </c>
      <c r="D106" s="1" t="str">
        <f t="shared" si="3"/>
        <v>80</v>
      </c>
      <c r="E106" s="5">
        <f t="shared" si="4"/>
        <v>-40</v>
      </c>
    </row>
    <row r="107" spans="3:5" x14ac:dyDescent="0.25">
      <c r="C107">
        <v>127</v>
      </c>
      <c r="D107" s="1" t="str">
        <f t="shared" si="3"/>
        <v>7F</v>
      </c>
      <c r="E107" s="5">
        <f t="shared" si="4"/>
        <v>-40.563380281690144</v>
      </c>
    </row>
    <row r="108" spans="3:5" x14ac:dyDescent="0.25">
      <c r="C108">
        <v>126</v>
      </c>
      <c r="D108" s="1" t="str">
        <f t="shared" si="3"/>
        <v>7E</v>
      </c>
      <c r="E108" s="5">
        <f t="shared" si="4"/>
        <v>-41.12676056338028</v>
      </c>
    </row>
    <row r="109" spans="3:5" x14ac:dyDescent="0.25">
      <c r="C109">
        <v>125</v>
      </c>
      <c r="D109" s="1" t="str">
        <f t="shared" si="3"/>
        <v>7D</v>
      </c>
      <c r="E109" s="5">
        <f t="shared" si="4"/>
        <v>-41.690140845070417</v>
      </c>
    </row>
    <row r="110" spans="3:5" x14ac:dyDescent="0.25">
      <c r="C110">
        <v>124</v>
      </c>
      <c r="D110" s="1" t="str">
        <f t="shared" si="3"/>
        <v>7C</v>
      </c>
      <c r="E110" s="5">
        <f t="shared" si="4"/>
        <v>-42.25352112676056</v>
      </c>
    </row>
    <row r="111" spans="3:5" x14ac:dyDescent="0.25">
      <c r="C111">
        <v>123</v>
      </c>
      <c r="D111" s="1" t="str">
        <f t="shared" si="3"/>
        <v>7B</v>
      </c>
      <c r="E111" s="5">
        <f t="shared" si="4"/>
        <v>-42.816901408450704</v>
      </c>
    </row>
    <row r="112" spans="3:5" x14ac:dyDescent="0.25">
      <c r="C112">
        <v>122</v>
      </c>
      <c r="D112" s="1" t="str">
        <f t="shared" si="3"/>
        <v>7A</v>
      </c>
      <c r="E112" s="5">
        <f t="shared" si="4"/>
        <v>-43.380281690140848</v>
      </c>
    </row>
    <row r="113" spans="3:6" x14ac:dyDescent="0.25">
      <c r="C113">
        <v>121</v>
      </c>
      <c r="D113" s="1" t="str">
        <f t="shared" si="3"/>
        <v>79</v>
      </c>
      <c r="E113" s="5">
        <f t="shared" si="4"/>
        <v>-43.943661971830991</v>
      </c>
    </row>
    <row r="114" spans="3:6" x14ac:dyDescent="0.25">
      <c r="C114">
        <v>120</v>
      </c>
      <c r="D114" s="1" t="str">
        <f t="shared" si="3"/>
        <v>78</v>
      </c>
      <c r="E114" s="5">
        <f t="shared" si="4"/>
        <v>-44.507042253521128</v>
      </c>
    </row>
    <row r="115" spans="3:6" x14ac:dyDescent="0.25">
      <c r="C115">
        <v>119</v>
      </c>
      <c r="D115" s="1" t="str">
        <f t="shared" si="3"/>
        <v>77</v>
      </c>
      <c r="E115" s="5">
        <f t="shared" si="4"/>
        <v>-45.070422535211272</v>
      </c>
      <c r="F115" s="6">
        <v>-40</v>
      </c>
    </row>
    <row r="116" spans="3:6" x14ac:dyDescent="0.25">
      <c r="C116">
        <v>118</v>
      </c>
      <c r="D116" s="1" t="str">
        <f t="shared" si="3"/>
        <v>76</v>
      </c>
      <c r="E116" s="5">
        <f t="shared" si="4"/>
        <v>-45.633802816901408</v>
      </c>
    </row>
    <row r="117" spans="3:6" x14ac:dyDescent="0.25">
      <c r="C117">
        <v>117</v>
      </c>
      <c r="D117" s="1" t="str">
        <f t="shared" si="3"/>
        <v>75</v>
      </c>
      <c r="E117" s="5">
        <f t="shared" si="4"/>
        <v>-46.197183098591552</v>
      </c>
    </row>
    <row r="118" spans="3:6" x14ac:dyDescent="0.25">
      <c r="C118">
        <v>116</v>
      </c>
      <c r="D118" s="1" t="str">
        <f t="shared" si="3"/>
        <v>74</v>
      </c>
      <c r="E118" s="5">
        <f t="shared" si="4"/>
        <v>-46.760563380281688</v>
      </c>
    </row>
    <row r="119" spans="3:6" x14ac:dyDescent="0.25">
      <c r="C119">
        <v>115</v>
      </c>
      <c r="D119" s="1" t="str">
        <f t="shared" si="3"/>
        <v>73</v>
      </c>
      <c r="E119" s="5">
        <f t="shared" si="4"/>
        <v>-47.323943661971832</v>
      </c>
    </row>
    <row r="120" spans="3:6" x14ac:dyDescent="0.25">
      <c r="C120">
        <v>114</v>
      </c>
      <c r="D120" s="1" t="str">
        <f t="shared" si="3"/>
        <v>72</v>
      </c>
      <c r="E120" s="5">
        <f t="shared" si="4"/>
        <v>-47.887323943661968</v>
      </c>
    </row>
    <row r="121" spans="3:6" x14ac:dyDescent="0.25">
      <c r="C121">
        <v>113</v>
      </c>
      <c r="D121" s="1" t="str">
        <f t="shared" si="3"/>
        <v>71</v>
      </c>
      <c r="E121" s="5">
        <f t="shared" si="4"/>
        <v>-48.450704225352112</v>
      </c>
    </row>
    <row r="122" spans="3:6" x14ac:dyDescent="0.25">
      <c r="C122">
        <v>112</v>
      </c>
      <c r="D122" s="1" t="str">
        <f t="shared" si="3"/>
        <v>70</v>
      </c>
      <c r="E122" s="5">
        <f t="shared" si="4"/>
        <v>-49.014084507042249</v>
      </c>
    </row>
    <row r="123" spans="3:6" x14ac:dyDescent="0.25">
      <c r="C123">
        <v>111</v>
      </c>
      <c r="D123" s="1" t="str">
        <f t="shared" si="3"/>
        <v>6F</v>
      </c>
      <c r="E123" s="5">
        <f t="shared" si="4"/>
        <v>-49.577464788732392</v>
      </c>
    </row>
    <row r="124" spans="3:6" x14ac:dyDescent="0.25">
      <c r="C124">
        <v>110</v>
      </c>
      <c r="D124" s="1" t="str">
        <f t="shared" si="3"/>
        <v>6E</v>
      </c>
      <c r="E124" s="5">
        <f t="shared" si="4"/>
        <v>-50.140845070422543</v>
      </c>
    </row>
    <row r="125" spans="3:6" x14ac:dyDescent="0.25">
      <c r="C125">
        <v>109</v>
      </c>
      <c r="D125" s="1" t="str">
        <f t="shared" si="3"/>
        <v>6D</v>
      </c>
      <c r="E125" s="5">
        <f t="shared" si="4"/>
        <v>-50.70422535211268</v>
      </c>
    </row>
    <row r="126" spans="3:6" x14ac:dyDescent="0.25">
      <c r="C126">
        <v>108</v>
      </c>
      <c r="D126" s="1" t="str">
        <f t="shared" si="3"/>
        <v>6C</v>
      </c>
      <c r="E126" s="5">
        <f t="shared" si="4"/>
        <v>-51.267605633802816</v>
      </c>
    </row>
    <row r="127" spans="3:6" x14ac:dyDescent="0.25">
      <c r="C127">
        <v>107</v>
      </c>
      <c r="D127" s="1" t="str">
        <f t="shared" si="3"/>
        <v>6B</v>
      </c>
      <c r="E127" s="5">
        <f t="shared" si="4"/>
        <v>-51.83098591549296</v>
      </c>
    </row>
    <row r="128" spans="3:6" x14ac:dyDescent="0.25">
      <c r="C128">
        <v>106</v>
      </c>
      <c r="D128" s="1" t="str">
        <f t="shared" si="3"/>
        <v>6A</v>
      </c>
      <c r="E128" s="5">
        <f t="shared" si="4"/>
        <v>-52.394366197183103</v>
      </c>
    </row>
    <row r="129" spans="3:6" x14ac:dyDescent="0.25">
      <c r="C129">
        <v>105</v>
      </c>
      <c r="D129" s="1" t="str">
        <f t="shared" si="3"/>
        <v>69</v>
      </c>
      <c r="E129" s="5">
        <f t="shared" si="4"/>
        <v>-52.95774647887324</v>
      </c>
    </row>
    <row r="130" spans="3:6" x14ac:dyDescent="0.25">
      <c r="C130">
        <v>104</v>
      </c>
      <c r="D130" s="1" t="str">
        <f t="shared" si="3"/>
        <v>68</v>
      </c>
      <c r="E130" s="5">
        <f t="shared" si="4"/>
        <v>-53.521126760563376</v>
      </c>
    </row>
    <row r="131" spans="3:6" x14ac:dyDescent="0.25">
      <c r="C131">
        <v>103</v>
      </c>
      <c r="D131" s="1" t="str">
        <f t="shared" ref="D131:D194" si="5">DEC2HEX(C131,2)</f>
        <v>67</v>
      </c>
      <c r="E131" s="5">
        <f t="shared" si="4"/>
        <v>-54.08450704225352</v>
      </c>
    </row>
    <row r="132" spans="3:6" x14ac:dyDescent="0.25">
      <c r="C132">
        <v>102</v>
      </c>
      <c r="D132" s="1" t="str">
        <f t="shared" si="5"/>
        <v>66</v>
      </c>
      <c r="E132" s="5">
        <f t="shared" si="4"/>
        <v>-54.647887323943664</v>
      </c>
    </row>
    <row r="133" spans="3:6" x14ac:dyDescent="0.25">
      <c r="C133">
        <v>101</v>
      </c>
      <c r="D133" s="1" t="str">
        <f t="shared" si="5"/>
        <v>65</v>
      </c>
      <c r="E133" s="5">
        <f t="shared" si="4"/>
        <v>-55.2112676056338</v>
      </c>
    </row>
    <row r="134" spans="3:6" x14ac:dyDescent="0.25">
      <c r="C134">
        <v>100</v>
      </c>
      <c r="D134" s="1" t="str">
        <f t="shared" si="5"/>
        <v>64</v>
      </c>
      <c r="E134" s="5">
        <f t="shared" si="4"/>
        <v>-55.774647887323937</v>
      </c>
    </row>
    <row r="135" spans="3:6" x14ac:dyDescent="0.25">
      <c r="C135">
        <v>99</v>
      </c>
      <c r="D135" s="1" t="str">
        <f t="shared" si="5"/>
        <v>63</v>
      </c>
      <c r="E135" s="5">
        <f t="shared" si="4"/>
        <v>-56.338028169014081</v>
      </c>
      <c r="F135" s="6">
        <v>-50</v>
      </c>
    </row>
    <row r="136" spans="3:6" x14ac:dyDescent="0.25">
      <c r="C136">
        <v>98</v>
      </c>
      <c r="D136" s="1" t="str">
        <f t="shared" si="5"/>
        <v>62</v>
      </c>
      <c r="E136" s="5">
        <f t="shared" si="4"/>
        <v>-56.901408450704231</v>
      </c>
    </row>
    <row r="137" spans="3:6" x14ac:dyDescent="0.25">
      <c r="C137">
        <v>97</v>
      </c>
      <c r="D137" s="1" t="str">
        <f t="shared" si="5"/>
        <v>61</v>
      </c>
      <c r="E137" s="5">
        <f t="shared" si="4"/>
        <v>-57.464788732394368</v>
      </c>
    </row>
    <row r="138" spans="3:6" x14ac:dyDescent="0.25">
      <c r="C138">
        <v>96</v>
      </c>
      <c r="D138" s="1" t="str">
        <f t="shared" si="5"/>
        <v>60</v>
      </c>
      <c r="E138" s="5">
        <f t="shared" si="4"/>
        <v>-58.028169014084511</v>
      </c>
    </row>
    <row r="139" spans="3:6" x14ac:dyDescent="0.25">
      <c r="C139">
        <v>95</v>
      </c>
      <c r="D139" s="1" t="str">
        <f t="shared" si="5"/>
        <v>5F</v>
      </c>
      <c r="E139" s="5">
        <f t="shared" si="4"/>
        <v>-58.591549295774648</v>
      </c>
    </row>
    <row r="140" spans="3:6" x14ac:dyDescent="0.25">
      <c r="C140">
        <v>94</v>
      </c>
      <c r="D140" s="1" t="str">
        <f t="shared" si="5"/>
        <v>5E</v>
      </c>
      <c r="E140" s="5">
        <f t="shared" si="4"/>
        <v>-59.154929577464792</v>
      </c>
    </row>
    <row r="141" spans="3:6" x14ac:dyDescent="0.25">
      <c r="C141">
        <v>93</v>
      </c>
      <c r="D141" s="1" t="str">
        <f t="shared" si="5"/>
        <v>5D</v>
      </c>
      <c r="E141" s="5">
        <f t="shared" si="4"/>
        <v>-59.718309859154928</v>
      </c>
    </row>
    <row r="142" spans="3:6" x14ac:dyDescent="0.25">
      <c r="C142">
        <v>92</v>
      </c>
      <c r="D142" s="1" t="str">
        <f t="shared" si="5"/>
        <v>5C</v>
      </c>
      <c r="E142" s="5">
        <f t="shared" si="4"/>
        <v>-60.281690140845072</v>
      </c>
    </row>
    <row r="143" spans="3:6" x14ac:dyDescent="0.25">
      <c r="C143">
        <v>91</v>
      </c>
      <c r="D143" s="1" t="str">
        <f t="shared" si="5"/>
        <v>5B</v>
      </c>
      <c r="E143" s="5">
        <f t="shared" si="4"/>
        <v>-60.845070422535208</v>
      </c>
    </row>
    <row r="144" spans="3:6" x14ac:dyDescent="0.25">
      <c r="C144">
        <v>90</v>
      </c>
      <c r="D144" s="1" t="str">
        <f t="shared" si="5"/>
        <v>5A</v>
      </c>
      <c r="E144" s="5">
        <f t="shared" si="4"/>
        <v>-61.408450704225352</v>
      </c>
    </row>
    <row r="145" spans="3:5" x14ac:dyDescent="0.25">
      <c r="C145">
        <v>89</v>
      </c>
      <c r="D145" s="1" t="str">
        <f t="shared" si="5"/>
        <v>59</v>
      </c>
      <c r="E145" s="5">
        <f t="shared" si="4"/>
        <v>-61.971830985915489</v>
      </c>
    </row>
    <row r="146" spans="3:5" x14ac:dyDescent="0.25">
      <c r="C146">
        <v>88</v>
      </c>
      <c r="D146" s="1" t="str">
        <f t="shared" si="5"/>
        <v>58</v>
      </c>
      <c r="E146" s="5">
        <f t="shared" si="4"/>
        <v>-62.535211267605632</v>
      </c>
    </row>
    <row r="147" spans="3:5" x14ac:dyDescent="0.25">
      <c r="C147">
        <v>87</v>
      </c>
      <c r="D147" s="1" t="str">
        <f t="shared" si="5"/>
        <v>57</v>
      </c>
      <c r="E147" s="5">
        <f t="shared" si="4"/>
        <v>-63.098591549295769</v>
      </c>
    </row>
    <row r="148" spans="3:5" x14ac:dyDescent="0.25">
      <c r="C148">
        <v>86</v>
      </c>
      <c r="D148" s="1" t="str">
        <f t="shared" si="5"/>
        <v>56</v>
      </c>
      <c r="E148" s="5">
        <f t="shared" si="4"/>
        <v>-63.661971830985919</v>
      </c>
    </row>
    <row r="149" spans="3:5" x14ac:dyDescent="0.25">
      <c r="C149">
        <v>85</v>
      </c>
      <c r="D149" s="1" t="str">
        <f t="shared" si="5"/>
        <v>55</v>
      </c>
      <c r="E149" s="5">
        <f t="shared" si="4"/>
        <v>-64.225352112676063</v>
      </c>
    </row>
    <row r="150" spans="3:5" x14ac:dyDescent="0.25">
      <c r="C150">
        <v>84</v>
      </c>
      <c r="D150" s="1" t="str">
        <f t="shared" si="5"/>
        <v>54</v>
      </c>
      <c r="E150" s="5">
        <f t="shared" si="4"/>
        <v>-64.788732394366207</v>
      </c>
    </row>
    <row r="151" spans="3:5" x14ac:dyDescent="0.25">
      <c r="C151">
        <v>83</v>
      </c>
      <c r="D151" s="1" t="str">
        <f t="shared" si="5"/>
        <v>53</v>
      </c>
      <c r="E151" s="5">
        <f t="shared" si="4"/>
        <v>-65.352112676056336</v>
      </c>
    </row>
    <row r="152" spans="3:5" x14ac:dyDescent="0.25">
      <c r="C152">
        <v>82</v>
      </c>
      <c r="D152" s="1" t="str">
        <f t="shared" si="5"/>
        <v>52</v>
      </c>
      <c r="E152" s="5">
        <f t="shared" si="4"/>
        <v>-65.91549295774648</v>
      </c>
    </row>
    <row r="153" spans="3:5" x14ac:dyDescent="0.25">
      <c r="C153">
        <v>81</v>
      </c>
      <c r="D153" s="1" t="str">
        <f t="shared" si="5"/>
        <v>51</v>
      </c>
      <c r="E153" s="5">
        <f t="shared" si="4"/>
        <v>-66.478873239436624</v>
      </c>
    </row>
    <row r="154" spans="3:5" x14ac:dyDescent="0.25">
      <c r="C154">
        <v>80</v>
      </c>
      <c r="D154" s="1" t="str">
        <f t="shared" si="5"/>
        <v>50</v>
      </c>
      <c r="E154" s="5">
        <f t="shared" si="4"/>
        <v>-67.042253521126753</v>
      </c>
    </row>
    <row r="155" spans="3:5" x14ac:dyDescent="0.25">
      <c r="C155">
        <v>79</v>
      </c>
      <c r="D155" s="1" t="str">
        <f t="shared" si="5"/>
        <v>4F</v>
      </c>
      <c r="E155" s="5">
        <f t="shared" si="4"/>
        <v>-67.605633802816897</v>
      </c>
    </row>
    <row r="156" spans="3:5" x14ac:dyDescent="0.25">
      <c r="C156">
        <v>78</v>
      </c>
      <c r="D156" s="1" t="str">
        <f t="shared" si="5"/>
        <v>4E</v>
      </c>
      <c r="E156" s="5">
        <f t="shared" si="4"/>
        <v>-68.16901408450704</v>
      </c>
    </row>
    <row r="157" spans="3:5" x14ac:dyDescent="0.25">
      <c r="C157">
        <v>77</v>
      </c>
      <c r="D157" s="1" t="str">
        <f t="shared" si="5"/>
        <v>4D</v>
      </c>
      <c r="E157" s="5">
        <f t="shared" si="4"/>
        <v>-68.732394366197184</v>
      </c>
    </row>
    <row r="158" spans="3:5" x14ac:dyDescent="0.25">
      <c r="C158">
        <v>76</v>
      </c>
      <c r="D158" s="1" t="str">
        <f t="shared" si="5"/>
        <v>4C</v>
      </c>
      <c r="E158" s="5">
        <f t="shared" si="4"/>
        <v>-69.295774647887328</v>
      </c>
    </row>
    <row r="159" spans="3:5" x14ac:dyDescent="0.25">
      <c r="C159">
        <v>75</v>
      </c>
      <c r="D159" s="1" t="str">
        <f t="shared" si="5"/>
        <v>4B</v>
      </c>
      <c r="E159" s="5">
        <f t="shared" si="4"/>
        <v>-69.859154929577457</v>
      </c>
    </row>
    <row r="160" spans="3:5" x14ac:dyDescent="0.25">
      <c r="C160">
        <v>74</v>
      </c>
      <c r="D160" s="1" t="str">
        <f t="shared" si="5"/>
        <v>4A</v>
      </c>
      <c r="E160" s="5">
        <f t="shared" si="4"/>
        <v>-70.422535211267615</v>
      </c>
    </row>
    <row r="161" spans="3:5" x14ac:dyDescent="0.25">
      <c r="C161">
        <v>73</v>
      </c>
      <c r="D161" s="1" t="str">
        <f t="shared" si="5"/>
        <v>49</v>
      </c>
      <c r="E161" s="5">
        <f t="shared" si="4"/>
        <v>-70.985915492957744</v>
      </c>
    </row>
    <row r="162" spans="3:5" x14ac:dyDescent="0.25">
      <c r="C162">
        <v>72</v>
      </c>
      <c r="D162" s="1" t="str">
        <f t="shared" si="5"/>
        <v>48</v>
      </c>
      <c r="E162" s="5">
        <f t="shared" si="4"/>
        <v>-71.549295774647888</v>
      </c>
    </row>
    <row r="163" spans="3:5" x14ac:dyDescent="0.25">
      <c r="C163">
        <v>71</v>
      </c>
      <c r="D163" s="1" t="str">
        <f t="shared" si="5"/>
        <v>47</v>
      </c>
      <c r="E163" s="5">
        <f t="shared" si="4"/>
        <v>-72.112676056338032</v>
      </c>
    </row>
    <row r="164" spans="3:5" x14ac:dyDescent="0.25">
      <c r="C164">
        <v>70</v>
      </c>
      <c r="D164" s="1" t="str">
        <f t="shared" si="5"/>
        <v>46</v>
      </c>
      <c r="E164" s="5">
        <f t="shared" si="4"/>
        <v>-72.676056338028175</v>
      </c>
    </row>
    <row r="165" spans="3:5" x14ac:dyDescent="0.25">
      <c r="C165">
        <v>69</v>
      </c>
      <c r="D165" s="1" t="str">
        <f t="shared" si="5"/>
        <v>45</v>
      </c>
      <c r="E165" s="5">
        <f t="shared" ref="E165:E176" si="6">(C165-$C$35)/($C$177-$C$35)*($E$177-$E$35)</f>
        <v>-73.239436619718305</v>
      </c>
    </row>
    <row r="166" spans="3:5" x14ac:dyDescent="0.25">
      <c r="C166">
        <v>68</v>
      </c>
      <c r="D166" s="1" t="str">
        <f t="shared" si="5"/>
        <v>44</v>
      </c>
      <c r="E166" s="5">
        <f t="shared" si="6"/>
        <v>-73.802816901408448</v>
      </c>
    </row>
    <row r="167" spans="3:5" x14ac:dyDescent="0.25">
      <c r="C167">
        <v>67</v>
      </c>
      <c r="D167" s="1" t="str">
        <f t="shared" si="5"/>
        <v>43</v>
      </c>
      <c r="E167" s="5">
        <f t="shared" si="6"/>
        <v>-74.366197183098592</v>
      </c>
    </row>
    <row r="168" spans="3:5" x14ac:dyDescent="0.25">
      <c r="C168">
        <v>66</v>
      </c>
      <c r="D168" s="1" t="str">
        <f t="shared" si="5"/>
        <v>42</v>
      </c>
      <c r="E168" s="5">
        <f t="shared" si="6"/>
        <v>-74.929577464788736</v>
      </c>
    </row>
    <row r="169" spans="3:5" x14ac:dyDescent="0.25">
      <c r="C169">
        <v>65</v>
      </c>
      <c r="D169" s="1" t="str">
        <f t="shared" si="5"/>
        <v>41</v>
      </c>
      <c r="E169" s="5">
        <f t="shared" si="6"/>
        <v>-75.492957746478865</v>
      </c>
    </row>
    <row r="170" spans="3:5" x14ac:dyDescent="0.25">
      <c r="C170">
        <v>64</v>
      </c>
      <c r="D170" s="1" t="str">
        <f t="shared" si="5"/>
        <v>40</v>
      </c>
      <c r="E170" s="5">
        <f t="shared" si="6"/>
        <v>-76.056338028169009</v>
      </c>
    </row>
    <row r="171" spans="3:5" x14ac:dyDescent="0.25">
      <c r="C171">
        <v>63</v>
      </c>
      <c r="D171" s="1" t="str">
        <f t="shared" si="5"/>
        <v>3F</v>
      </c>
      <c r="E171" s="5">
        <f t="shared" si="6"/>
        <v>-76.619718309859152</v>
      </c>
    </row>
    <row r="172" spans="3:5" x14ac:dyDescent="0.25">
      <c r="C172">
        <v>62</v>
      </c>
      <c r="D172" s="1" t="str">
        <f t="shared" si="5"/>
        <v>3E</v>
      </c>
      <c r="E172" s="5">
        <f t="shared" si="6"/>
        <v>-77.183098591549296</v>
      </c>
    </row>
    <row r="173" spans="3:5" x14ac:dyDescent="0.25">
      <c r="C173">
        <v>61</v>
      </c>
      <c r="D173" s="1" t="str">
        <f t="shared" si="5"/>
        <v>3D</v>
      </c>
      <c r="E173" s="5">
        <f t="shared" si="6"/>
        <v>-77.74647887323944</v>
      </c>
    </row>
    <row r="174" spans="3:5" x14ac:dyDescent="0.25">
      <c r="C174">
        <v>60</v>
      </c>
      <c r="D174" s="1" t="str">
        <f t="shared" si="5"/>
        <v>3C</v>
      </c>
      <c r="E174" s="5">
        <f t="shared" si="6"/>
        <v>-78.309859154929583</v>
      </c>
    </row>
    <row r="175" spans="3:5" x14ac:dyDescent="0.25">
      <c r="C175">
        <v>59</v>
      </c>
      <c r="D175" s="1" t="str">
        <f t="shared" si="5"/>
        <v>3B</v>
      </c>
      <c r="E175" s="5">
        <f t="shared" si="6"/>
        <v>-78.873239436619713</v>
      </c>
    </row>
    <row r="176" spans="3:5" x14ac:dyDescent="0.25">
      <c r="C176">
        <v>58</v>
      </c>
      <c r="D176" s="1" t="str">
        <f t="shared" si="5"/>
        <v>3A</v>
      </c>
      <c r="E176" s="5">
        <f t="shared" si="6"/>
        <v>-79.436619718309856</v>
      </c>
    </row>
    <row r="177" spans="3:5" x14ac:dyDescent="0.25">
      <c r="C177">
        <v>57</v>
      </c>
      <c r="D177" s="1" t="str">
        <f t="shared" si="5"/>
        <v>39</v>
      </c>
      <c r="E177" s="6">
        <v>-80</v>
      </c>
    </row>
    <row r="178" spans="3:5" x14ac:dyDescent="0.25">
      <c r="C178">
        <v>56</v>
      </c>
      <c r="D178" s="1" t="str">
        <f t="shared" si="5"/>
        <v>38</v>
      </c>
    </row>
    <row r="179" spans="3:5" x14ac:dyDescent="0.25">
      <c r="C179">
        <v>55</v>
      </c>
      <c r="D179" s="1" t="str">
        <f t="shared" si="5"/>
        <v>37</v>
      </c>
    </row>
    <row r="180" spans="3:5" x14ac:dyDescent="0.25">
      <c r="C180">
        <v>54</v>
      </c>
      <c r="D180" s="1" t="str">
        <f t="shared" si="5"/>
        <v>36</v>
      </c>
    </row>
    <row r="181" spans="3:5" x14ac:dyDescent="0.25">
      <c r="C181">
        <v>53</v>
      </c>
      <c r="D181" s="1" t="str">
        <f t="shared" si="5"/>
        <v>35</v>
      </c>
    </row>
    <row r="182" spans="3:5" x14ac:dyDescent="0.25">
      <c r="C182">
        <v>52</v>
      </c>
      <c r="D182" s="1" t="str">
        <f t="shared" si="5"/>
        <v>34</v>
      </c>
    </row>
    <row r="183" spans="3:5" x14ac:dyDescent="0.25">
      <c r="C183">
        <v>51</v>
      </c>
      <c r="D183" s="1" t="str">
        <f t="shared" si="5"/>
        <v>33</v>
      </c>
    </row>
    <row r="184" spans="3:5" x14ac:dyDescent="0.25">
      <c r="C184">
        <v>50</v>
      </c>
      <c r="D184" s="1" t="str">
        <f t="shared" si="5"/>
        <v>32</v>
      </c>
    </row>
    <row r="185" spans="3:5" x14ac:dyDescent="0.25">
      <c r="C185">
        <v>49</v>
      </c>
      <c r="D185" s="1" t="str">
        <f t="shared" si="5"/>
        <v>31</v>
      </c>
    </row>
    <row r="186" spans="3:5" x14ac:dyDescent="0.25">
      <c r="C186">
        <v>48</v>
      </c>
      <c r="D186" s="1" t="str">
        <f t="shared" si="5"/>
        <v>30</v>
      </c>
    </row>
    <row r="187" spans="3:5" x14ac:dyDescent="0.25">
      <c r="C187">
        <v>47</v>
      </c>
      <c r="D187" s="1" t="str">
        <f t="shared" si="5"/>
        <v>2F</v>
      </c>
    </row>
    <row r="188" spans="3:5" x14ac:dyDescent="0.25">
      <c r="C188">
        <v>46</v>
      </c>
      <c r="D188" s="1" t="str">
        <f t="shared" si="5"/>
        <v>2E</v>
      </c>
    </row>
    <row r="189" spans="3:5" x14ac:dyDescent="0.25">
      <c r="C189">
        <v>45</v>
      </c>
      <c r="D189" s="1" t="str">
        <f t="shared" si="5"/>
        <v>2D</v>
      </c>
    </row>
    <row r="190" spans="3:5" x14ac:dyDescent="0.25">
      <c r="C190">
        <v>44</v>
      </c>
      <c r="D190" s="1" t="str">
        <f t="shared" si="5"/>
        <v>2C</v>
      </c>
    </row>
    <row r="191" spans="3:5" x14ac:dyDescent="0.25">
      <c r="C191">
        <v>43</v>
      </c>
      <c r="D191" s="1" t="str">
        <f t="shared" si="5"/>
        <v>2B</v>
      </c>
    </row>
    <row r="192" spans="3:5" x14ac:dyDescent="0.25">
      <c r="C192">
        <v>42</v>
      </c>
      <c r="D192" s="1" t="str">
        <f t="shared" si="5"/>
        <v>2A</v>
      </c>
    </row>
    <row r="193" spans="3:6" x14ac:dyDescent="0.25">
      <c r="C193">
        <v>41</v>
      </c>
      <c r="D193" s="1" t="str">
        <f t="shared" si="5"/>
        <v>29</v>
      </c>
    </row>
    <row r="194" spans="3:6" x14ac:dyDescent="0.25">
      <c r="C194">
        <v>40</v>
      </c>
      <c r="D194" s="1" t="str">
        <f t="shared" si="5"/>
        <v>28</v>
      </c>
    </row>
    <row r="195" spans="3:6" x14ac:dyDescent="0.25">
      <c r="C195">
        <v>39</v>
      </c>
      <c r="D195" s="1" t="str">
        <f t="shared" ref="D195:D234" si="7">DEC2HEX(C195,2)</f>
        <v>27</v>
      </c>
      <c r="F195" s="6">
        <v>-80</v>
      </c>
    </row>
    <row r="196" spans="3:6" x14ac:dyDescent="0.25">
      <c r="C196">
        <v>38</v>
      </c>
      <c r="D196" s="1" t="str">
        <f t="shared" si="7"/>
        <v>26</v>
      </c>
    </row>
    <row r="197" spans="3:6" x14ac:dyDescent="0.25">
      <c r="C197">
        <v>37</v>
      </c>
      <c r="D197" s="1" t="str">
        <f t="shared" si="7"/>
        <v>25</v>
      </c>
    </row>
    <row r="198" spans="3:6" x14ac:dyDescent="0.25">
      <c r="C198">
        <v>36</v>
      </c>
      <c r="D198" s="1" t="str">
        <f t="shared" si="7"/>
        <v>24</v>
      </c>
    </row>
    <row r="199" spans="3:6" x14ac:dyDescent="0.25">
      <c r="C199">
        <v>35</v>
      </c>
      <c r="D199" s="1" t="str">
        <f t="shared" si="7"/>
        <v>23</v>
      </c>
    </row>
    <row r="200" spans="3:6" x14ac:dyDescent="0.25">
      <c r="C200">
        <v>34</v>
      </c>
      <c r="D200" s="1" t="str">
        <f t="shared" si="7"/>
        <v>22</v>
      </c>
    </row>
    <row r="201" spans="3:6" x14ac:dyDescent="0.25">
      <c r="C201">
        <v>33</v>
      </c>
      <c r="D201" s="1" t="str">
        <f t="shared" si="7"/>
        <v>21</v>
      </c>
    </row>
    <row r="202" spans="3:6" x14ac:dyDescent="0.25">
      <c r="C202">
        <v>32</v>
      </c>
      <c r="D202" s="1" t="str">
        <f t="shared" si="7"/>
        <v>20</v>
      </c>
    </row>
    <row r="203" spans="3:6" x14ac:dyDescent="0.25">
      <c r="C203">
        <v>31</v>
      </c>
      <c r="D203" s="1" t="str">
        <f t="shared" si="7"/>
        <v>1F</v>
      </c>
    </row>
    <row r="204" spans="3:6" x14ac:dyDescent="0.25">
      <c r="C204">
        <v>30</v>
      </c>
      <c r="D204" s="1" t="str">
        <f t="shared" si="7"/>
        <v>1E</v>
      </c>
    </row>
    <row r="205" spans="3:6" x14ac:dyDescent="0.25">
      <c r="C205">
        <v>29</v>
      </c>
      <c r="D205" s="1" t="str">
        <f t="shared" si="7"/>
        <v>1D</v>
      </c>
    </row>
    <row r="206" spans="3:6" x14ac:dyDescent="0.25">
      <c r="C206">
        <v>28</v>
      </c>
      <c r="D206" s="1" t="str">
        <f t="shared" si="7"/>
        <v>1C</v>
      </c>
    </row>
    <row r="207" spans="3:6" x14ac:dyDescent="0.25">
      <c r="C207">
        <v>27</v>
      </c>
      <c r="D207" s="1" t="str">
        <f t="shared" si="7"/>
        <v>1B</v>
      </c>
    </row>
    <row r="208" spans="3:6" x14ac:dyDescent="0.25">
      <c r="C208">
        <v>26</v>
      </c>
      <c r="D208" s="1" t="str">
        <f t="shared" si="7"/>
        <v>1A</v>
      </c>
    </row>
    <row r="209" spans="3:4" x14ac:dyDescent="0.25">
      <c r="C209">
        <v>25</v>
      </c>
      <c r="D209" s="1" t="str">
        <f t="shared" si="7"/>
        <v>19</v>
      </c>
    </row>
    <row r="210" spans="3:4" x14ac:dyDescent="0.25">
      <c r="C210">
        <v>24</v>
      </c>
      <c r="D210" s="1" t="str">
        <f t="shared" si="7"/>
        <v>18</v>
      </c>
    </row>
    <row r="211" spans="3:4" x14ac:dyDescent="0.25">
      <c r="C211">
        <v>23</v>
      </c>
      <c r="D211" s="1" t="str">
        <f t="shared" si="7"/>
        <v>17</v>
      </c>
    </row>
    <row r="212" spans="3:4" x14ac:dyDescent="0.25">
      <c r="C212">
        <v>22</v>
      </c>
      <c r="D212" s="1" t="str">
        <f t="shared" si="7"/>
        <v>16</v>
      </c>
    </row>
    <row r="213" spans="3:4" x14ac:dyDescent="0.25">
      <c r="C213">
        <v>21</v>
      </c>
      <c r="D213" s="1" t="str">
        <f t="shared" si="7"/>
        <v>15</v>
      </c>
    </row>
    <row r="214" spans="3:4" x14ac:dyDescent="0.25">
      <c r="C214">
        <v>20</v>
      </c>
      <c r="D214" s="1" t="str">
        <f t="shared" si="7"/>
        <v>14</v>
      </c>
    </row>
    <row r="215" spans="3:4" x14ac:dyDescent="0.25">
      <c r="C215">
        <v>19</v>
      </c>
      <c r="D215" s="1" t="str">
        <f t="shared" si="7"/>
        <v>13</v>
      </c>
    </row>
    <row r="216" spans="3:4" x14ac:dyDescent="0.25">
      <c r="C216">
        <v>18</v>
      </c>
      <c r="D216" s="1" t="str">
        <f t="shared" si="7"/>
        <v>12</v>
      </c>
    </row>
    <row r="217" spans="3:4" x14ac:dyDescent="0.25">
      <c r="C217">
        <v>17</v>
      </c>
      <c r="D217" s="1" t="str">
        <f t="shared" si="7"/>
        <v>11</v>
      </c>
    </row>
    <row r="218" spans="3:4" x14ac:dyDescent="0.25">
      <c r="C218">
        <v>16</v>
      </c>
      <c r="D218" s="1" t="str">
        <f t="shared" si="7"/>
        <v>10</v>
      </c>
    </row>
    <row r="219" spans="3:4" x14ac:dyDescent="0.25">
      <c r="C219">
        <v>15</v>
      </c>
      <c r="D219" s="1" t="str">
        <f t="shared" si="7"/>
        <v>0F</v>
      </c>
    </row>
    <row r="220" spans="3:4" x14ac:dyDescent="0.25">
      <c r="C220">
        <v>14</v>
      </c>
      <c r="D220" s="1" t="str">
        <f t="shared" si="7"/>
        <v>0E</v>
      </c>
    </row>
    <row r="221" spans="3:4" x14ac:dyDescent="0.25">
      <c r="C221">
        <v>13</v>
      </c>
      <c r="D221" s="1" t="str">
        <f t="shared" si="7"/>
        <v>0D</v>
      </c>
    </row>
    <row r="222" spans="3:4" x14ac:dyDescent="0.25">
      <c r="C222">
        <v>12</v>
      </c>
      <c r="D222" s="1" t="str">
        <f t="shared" si="7"/>
        <v>0C</v>
      </c>
    </row>
    <row r="223" spans="3:4" x14ac:dyDescent="0.25">
      <c r="C223">
        <v>11</v>
      </c>
      <c r="D223" s="1" t="str">
        <f t="shared" si="7"/>
        <v>0B</v>
      </c>
    </row>
    <row r="224" spans="3:4" x14ac:dyDescent="0.25">
      <c r="C224">
        <v>10</v>
      </c>
      <c r="D224" s="1" t="str">
        <f t="shared" si="7"/>
        <v>0A</v>
      </c>
    </row>
    <row r="225" spans="3:4" x14ac:dyDescent="0.25">
      <c r="C225">
        <v>9</v>
      </c>
      <c r="D225" s="1" t="str">
        <f t="shared" si="7"/>
        <v>09</v>
      </c>
    </row>
    <row r="226" spans="3:4" x14ac:dyDescent="0.25">
      <c r="C226">
        <v>8</v>
      </c>
      <c r="D226" s="1" t="str">
        <f t="shared" si="7"/>
        <v>08</v>
      </c>
    </row>
    <row r="227" spans="3:4" x14ac:dyDescent="0.25">
      <c r="C227">
        <v>7</v>
      </c>
      <c r="D227" s="1" t="str">
        <f t="shared" si="7"/>
        <v>07</v>
      </c>
    </row>
    <row r="228" spans="3:4" x14ac:dyDescent="0.25">
      <c r="C228">
        <v>6</v>
      </c>
      <c r="D228" s="1" t="str">
        <f t="shared" si="7"/>
        <v>06</v>
      </c>
    </row>
    <row r="229" spans="3:4" x14ac:dyDescent="0.25">
      <c r="C229">
        <v>5</v>
      </c>
      <c r="D229" s="1" t="str">
        <f t="shared" si="7"/>
        <v>05</v>
      </c>
    </row>
    <row r="230" spans="3:4" x14ac:dyDescent="0.25">
      <c r="C230">
        <v>4</v>
      </c>
      <c r="D230" s="1" t="str">
        <f t="shared" si="7"/>
        <v>04</v>
      </c>
    </row>
    <row r="231" spans="3:4" x14ac:dyDescent="0.25">
      <c r="C231">
        <v>3</v>
      </c>
      <c r="D231" s="1" t="str">
        <f t="shared" si="7"/>
        <v>03</v>
      </c>
    </row>
    <row r="232" spans="3:4" x14ac:dyDescent="0.25">
      <c r="C232">
        <v>2</v>
      </c>
      <c r="D232" s="1" t="str">
        <f t="shared" si="7"/>
        <v>02</v>
      </c>
    </row>
    <row r="233" spans="3:4" x14ac:dyDescent="0.25">
      <c r="C233">
        <v>1</v>
      </c>
      <c r="D233" s="1" t="str">
        <f t="shared" si="7"/>
        <v>01</v>
      </c>
    </row>
    <row r="234" spans="3:4" x14ac:dyDescent="0.25">
      <c r="C234">
        <v>0</v>
      </c>
      <c r="D234" s="1" t="str">
        <f t="shared" si="7"/>
        <v>00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14D3-D508-46A4-8D7C-D53FDB7BD0D9}">
  <dimension ref="A1:T220"/>
  <sheetViews>
    <sheetView topLeftCell="E1" workbookViewId="0">
      <selection activeCell="S124" sqref="S124:S125"/>
    </sheetView>
  </sheetViews>
  <sheetFormatPr defaultRowHeight="15" x14ac:dyDescent="0.25"/>
  <cols>
    <col min="1" max="1" width="9.140625" style="8"/>
    <col min="2" max="5" width="9.140625" style="9"/>
    <col min="6" max="6" width="22" bestFit="1" customWidth="1"/>
    <col min="7" max="7" width="18.85546875" style="11" customWidth="1"/>
    <col min="8" max="8" width="5" style="8" customWidth="1"/>
    <col min="9" max="9" width="4" style="8" customWidth="1"/>
    <col min="10" max="10" width="11" bestFit="1" customWidth="1"/>
    <col min="11" max="11" width="21.7109375" bestFit="1" customWidth="1"/>
    <col min="12" max="12" width="16.5703125" bestFit="1" customWidth="1"/>
    <col min="13" max="13" width="6.28515625" bestFit="1" customWidth="1"/>
    <col min="17" max="17" width="21.7109375" bestFit="1" customWidth="1"/>
    <col min="18" max="18" width="30.85546875" bestFit="1" customWidth="1"/>
    <col min="19" max="19" width="29.28515625" bestFit="1" customWidth="1"/>
    <col min="20" max="20" width="14.5703125" bestFit="1" customWidth="1"/>
  </cols>
  <sheetData>
    <row r="1" spans="1:20" s="13" customFormat="1" x14ac:dyDescent="0.25">
      <c r="A1" s="14" t="s">
        <v>2</v>
      </c>
      <c r="B1" s="15" t="s">
        <v>3</v>
      </c>
      <c r="C1" s="15" t="s">
        <v>4</v>
      </c>
      <c r="D1" s="15" t="s">
        <v>5</v>
      </c>
      <c r="E1" s="15" t="s">
        <v>6</v>
      </c>
      <c r="F1" s="13" t="s">
        <v>7</v>
      </c>
      <c r="G1" s="16" t="s">
        <v>8</v>
      </c>
      <c r="H1" s="17" t="s">
        <v>9</v>
      </c>
      <c r="I1" s="17" t="s">
        <v>10</v>
      </c>
      <c r="J1" s="13" t="s">
        <v>744</v>
      </c>
      <c r="K1" s="13" t="s">
        <v>745</v>
      </c>
      <c r="M1" s="13" t="s">
        <v>747</v>
      </c>
      <c r="N1" s="13" t="s">
        <v>743</v>
      </c>
      <c r="O1" s="13" t="s">
        <v>748</v>
      </c>
      <c r="Q1" s="13" t="s">
        <v>752</v>
      </c>
      <c r="R1" s="13" t="s">
        <v>753</v>
      </c>
      <c r="S1" s="13" t="s">
        <v>746</v>
      </c>
      <c r="T1" s="13" t="s">
        <v>743</v>
      </c>
    </row>
    <row r="2" spans="1:20" x14ac:dyDescent="0.25">
      <c r="A2" s="7">
        <v>0</v>
      </c>
      <c r="B2" s="9">
        <v>7</v>
      </c>
      <c r="C2" s="9" t="s">
        <v>11</v>
      </c>
      <c r="D2" s="9">
        <v>1</v>
      </c>
      <c r="E2" s="9" t="s">
        <v>11</v>
      </c>
      <c r="F2" t="s">
        <v>203</v>
      </c>
      <c r="G2" s="11" t="s">
        <v>12</v>
      </c>
      <c r="H2" s="8">
        <v>0</v>
      </c>
      <c r="I2" s="8">
        <v>26</v>
      </c>
      <c r="J2" t="s">
        <v>754</v>
      </c>
      <c r="K2" t="s">
        <v>755</v>
      </c>
      <c r="L2" t="s">
        <v>763</v>
      </c>
      <c r="M2" t="s">
        <v>750</v>
      </c>
      <c r="N2" t="str">
        <f>A2&amp;B2&amp;C2&amp;D2&amp;E2</f>
        <v>07A1A</v>
      </c>
      <c r="O2" t="s">
        <v>749</v>
      </c>
      <c r="Q2" t="str">
        <f>"AVRSubsys::" &amp; J2</f>
        <v>AVRSubsys::subMain</v>
      </c>
      <c r="R2" t="str">
        <f>"AVRFunc::" &amp; K2</f>
        <v>AVRFunc::fncVolume</v>
      </c>
      <c r="S2" t="str">
        <f>"AVRInterface::"&amp;L2</f>
        <v>AVRInterface::eUp</v>
      </c>
      <c r="T2" t="str">
        <f>M2&amp;N2&amp;O2</f>
        <v>\x0207A1A\x03</v>
      </c>
    </row>
    <row r="3" spans="1:20" x14ac:dyDescent="0.25">
      <c r="A3" s="7">
        <v>0</v>
      </c>
      <c r="B3" s="10">
        <v>7</v>
      </c>
      <c r="C3" s="9" t="s">
        <v>11</v>
      </c>
      <c r="D3" s="9">
        <v>1</v>
      </c>
      <c r="E3" s="9" t="s">
        <v>13</v>
      </c>
      <c r="G3" s="11" t="s">
        <v>61</v>
      </c>
      <c r="J3" t="s">
        <v>754</v>
      </c>
      <c r="K3" t="s">
        <v>755</v>
      </c>
      <c r="L3" t="s">
        <v>764</v>
      </c>
      <c r="M3" t="s">
        <v>750</v>
      </c>
      <c r="N3" t="str">
        <f t="shared" ref="N3:N66" si="0">A3&amp;B3&amp;C3&amp;D3&amp;E3</f>
        <v>07A1B</v>
      </c>
      <c r="O3" t="s">
        <v>749</v>
      </c>
      <c r="Q3" t="str">
        <f t="shared" ref="Q3:Q27" si="1">"AVRSubsys::" &amp; J3</f>
        <v>AVRSubsys::subMain</v>
      </c>
      <c r="R3" t="str">
        <f t="shared" ref="R3:R27" si="2">"AVRFunc::" &amp; K3</f>
        <v>AVRFunc::fncVolume</v>
      </c>
      <c r="S3" t="str">
        <f t="shared" ref="S3:S66" si="3">"AVRInterface::"&amp;L3</f>
        <v>AVRInterface::eDown</v>
      </c>
      <c r="T3" t="str">
        <f t="shared" ref="T3:T66" si="4">M3&amp;N3&amp;O3</f>
        <v>\x0207A1B\x03</v>
      </c>
    </row>
    <row r="4" spans="1:20" x14ac:dyDescent="0.25">
      <c r="A4" s="7">
        <v>0</v>
      </c>
      <c r="B4" s="10">
        <v>7</v>
      </c>
      <c r="C4" s="9" t="s">
        <v>14</v>
      </c>
      <c r="D4" s="9" t="s">
        <v>11</v>
      </c>
      <c r="E4" s="9">
        <v>2</v>
      </c>
      <c r="F4" t="s">
        <v>160</v>
      </c>
      <c r="G4" s="11" t="s">
        <v>16</v>
      </c>
      <c r="I4" s="8">
        <v>23</v>
      </c>
      <c r="J4" t="s">
        <v>754</v>
      </c>
      <c r="K4" t="s">
        <v>756</v>
      </c>
      <c r="L4" t="s">
        <v>765</v>
      </c>
      <c r="M4" t="s">
        <v>750</v>
      </c>
      <c r="N4" t="str">
        <f t="shared" si="0"/>
        <v>07EA2</v>
      </c>
      <c r="O4" t="s">
        <v>749</v>
      </c>
      <c r="Q4" t="str">
        <f t="shared" si="1"/>
        <v>AVRSubsys::subMain</v>
      </c>
      <c r="R4" t="str">
        <f t="shared" si="2"/>
        <v>AVRFunc::fncMute</v>
      </c>
      <c r="S4" t="str">
        <f t="shared" si="3"/>
        <v>AVRInterface::eOn</v>
      </c>
      <c r="T4" t="str">
        <f t="shared" si="4"/>
        <v>\x0207EA2\x03</v>
      </c>
    </row>
    <row r="5" spans="1:20" x14ac:dyDescent="0.25">
      <c r="A5" s="7">
        <v>0</v>
      </c>
      <c r="B5" s="10">
        <v>7</v>
      </c>
      <c r="C5" s="9" t="s">
        <v>14</v>
      </c>
      <c r="D5" s="9" t="s">
        <v>11</v>
      </c>
      <c r="E5" s="9">
        <v>3</v>
      </c>
      <c r="G5" s="11" t="s">
        <v>62</v>
      </c>
      <c r="J5" t="s">
        <v>754</v>
      </c>
      <c r="K5" t="s">
        <v>756</v>
      </c>
      <c r="L5" t="s">
        <v>766</v>
      </c>
      <c r="M5" t="s">
        <v>750</v>
      </c>
      <c r="N5" t="str">
        <f t="shared" si="0"/>
        <v>07EA3</v>
      </c>
      <c r="O5" t="s">
        <v>749</v>
      </c>
      <c r="Q5" t="str">
        <f t="shared" si="1"/>
        <v>AVRSubsys::subMain</v>
      </c>
      <c r="R5" t="str">
        <f t="shared" si="2"/>
        <v>AVRFunc::fncMute</v>
      </c>
      <c r="S5" t="str">
        <f t="shared" si="3"/>
        <v>AVRInterface::eOff</v>
      </c>
      <c r="T5" t="str">
        <f t="shared" si="4"/>
        <v>\x0207EA3\x03</v>
      </c>
    </row>
    <row r="6" spans="1:20" x14ac:dyDescent="0.25">
      <c r="A6" s="7">
        <v>0</v>
      </c>
      <c r="B6" s="10">
        <v>7</v>
      </c>
      <c r="C6" s="9" t="s">
        <v>11</v>
      </c>
      <c r="D6" s="9">
        <v>1</v>
      </c>
      <c r="E6" s="9">
        <v>4</v>
      </c>
      <c r="F6" t="s">
        <v>159</v>
      </c>
      <c r="G6" s="11" t="s">
        <v>18</v>
      </c>
      <c r="I6" s="8">
        <v>21</v>
      </c>
      <c r="J6" t="s">
        <v>754</v>
      </c>
      <c r="K6" t="s">
        <v>757</v>
      </c>
      <c r="L6" t="s">
        <v>767</v>
      </c>
      <c r="M6" t="s">
        <v>750</v>
      </c>
      <c r="N6" t="str">
        <f t="shared" si="0"/>
        <v>07A14</v>
      </c>
      <c r="O6" t="s">
        <v>749</v>
      </c>
      <c r="Q6" t="str">
        <f t="shared" si="1"/>
        <v>AVRSubsys::subMain</v>
      </c>
      <c r="R6" t="str">
        <f t="shared" si="2"/>
        <v>AVRFunc::fncInput</v>
      </c>
      <c r="S6" t="str">
        <f t="shared" si="3"/>
        <v>AVRInterface::ePhono</v>
      </c>
      <c r="T6" t="str">
        <f t="shared" si="4"/>
        <v>\x0207A14\x03</v>
      </c>
    </row>
    <row r="7" spans="1:20" x14ac:dyDescent="0.25">
      <c r="A7" s="7">
        <v>0</v>
      </c>
      <c r="B7" s="10">
        <v>7</v>
      </c>
      <c r="C7" s="9" t="s">
        <v>11</v>
      </c>
      <c r="D7" s="9">
        <v>1</v>
      </c>
      <c r="E7" s="9">
        <v>5</v>
      </c>
      <c r="G7" s="11" t="s">
        <v>63</v>
      </c>
      <c r="J7" t="s">
        <v>754</v>
      </c>
      <c r="K7" t="s">
        <v>757</v>
      </c>
      <c r="L7" t="s">
        <v>768</v>
      </c>
      <c r="M7" t="s">
        <v>750</v>
      </c>
      <c r="N7" t="str">
        <f t="shared" si="0"/>
        <v>07A15</v>
      </c>
      <c r="O7" t="s">
        <v>749</v>
      </c>
      <c r="Q7" t="str">
        <f t="shared" si="1"/>
        <v>AVRSubsys::subMain</v>
      </c>
      <c r="R7" t="str">
        <f t="shared" si="2"/>
        <v>AVRFunc::fncInput</v>
      </c>
      <c r="S7" t="str">
        <f t="shared" si="3"/>
        <v>AVRInterface::eCD</v>
      </c>
      <c r="T7" t="str">
        <f t="shared" si="4"/>
        <v>\x0207A15\x03</v>
      </c>
    </row>
    <row r="8" spans="1:20" x14ac:dyDescent="0.25">
      <c r="A8" s="7">
        <v>0</v>
      </c>
      <c r="B8" s="10">
        <v>7</v>
      </c>
      <c r="C8" s="9" t="s">
        <v>11</v>
      </c>
      <c r="D8" s="9">
        <v>1</v>
      </c>
      <c r="E8" s="9">
        <v>6</v>
      </c>
      <c r="G8" s="11" t="s">
        <v>64</v>
      </c>
      <c r="J8" t="s">
        <v>754</v>
      </c>
      <c r="K8" t="s">
        <v>757</v>
      </c>
      <c r="L8" t="s">
        <v>769</v>
      </c>
      <c r="M8" t="s">
        <v>750</v>
      </c>
      <c r="N8" t="str">
        <f t="shared" si="0"/>
        <v>07A16</v>
      </c>
      <c r="O8" t="s">
        <v>749</v>
      </c>
      <c r="Q8" t="str">
        <f t="shared" si="1"/>
        <v>AVRSubsys::subMain</v>
      </c>
      <c r="R8" t="str">
        <f t="shared" si="2"/>
        <v>AVRFunc::fncInput</v>
      </c>
      <c r="S8" t="str">
        <f t="shared" si="3"/>
        <v>AVRInterface::eTuner</v>
      </c>
      <c r="T8" t="str">
        <f t="shared" si="4"/>
        <v>\x0207A16\x03</v>
      </c>
    </row>
    <row r="9" spans="1:20" x14ac:dyDescent="0.25">
      <c r="A9" s="7">
        <v>0</v>
      </c>
      <c r="B9" s="10">
        <v>7</v>
      </c>
      <c r="C9" s="9" t="s">
        <v>11</v>
      </c>
      <c r="D9" s="9">
        <v>1</v>
      </c>
      <c r="E9" s="9">
        <v>9</v>
      </c>
      <c r="G9" s="11" t="s">
        <v>65</v>
      </c>
      <c r="J9" t="s">
        <v>754</v>
      </c>
      <c r="K9" t="s">
        <v>757</v>
      </c>
      <c r="L9" t="s">
        <v>770</v>
      </c>
      <c r="M9" t="s">
        <v>750</v>
      </c>
      <c r="N9" t="str">
        <f t="shared" si="0"/>
        <v>07A19</v>
      </c>
      <c r="O9" t="s">
        <v>749</v>
      </c>
      <c r="Q9" t="str">
        <f t="shared" si="1"/>
        <v>AVRSubsys::subMain</v>
      </c>
      <c r="R9" t="str">
        <f t="shared" si="2"/>
        <v>AVRFunc::fncInput</v>
      </c>
      <c r="S9" t="str">
        <f t="shared" si="3"/>
        <v>AVRInterface::eCDR</v>
      </c>
      <c r="T9" t="str">
        <f t="shared" si="4"/>
        <v>\x0207A19\x03</v>
      </c>
    </row>
    <row r="10" spans="1:20" x14ac:dyDescent="0.25">
      <c r="A10" s="7">
        <v>0</v>
      </c>
      <c r="B10" s="10">
        <v>7</v>
      </c>
      <c r="C10" s="9" t="s">
        <v>11</v>
      </c>
      <c r="D10" s="9" t="s">
        <v>19</v>
      </c>
      <c r="E10" s="9">
        <v>9</v>
      </c>
      <c r="G10" s="11" t="s">
        <v>66</v>
      </c>
      <c r="J10" t="s">
        <v>754</v>
      </c>
      <c r="K10" t="s">
        <v>757</v>
      </c>
      <c r="L10" t="s">
        <v>771</v>
      </c>
      <c r="M10" t="s">
        <v>750</v>
      </c>
      <c r="N10" t="str">
        <f t="shared" si="0"/>
        <v>07AC9</v>
      </c>
      <c r="O10" t="s">
        <v>749</v>
      </c>
      <c r="Q10" t="str">
        <f t="shared" si="1"/>
        <v>AVRSubsys::subMain</v>
      </c>
      <c r="R10" t="str">
        <f t="shared" si="2"/>
        <v>AVRFunc::fncInput</v>
      </c>
      <c r="S10" t="str">
        <f t="shared" si="3"/>
        <v>AVRInterface::eMD_Tape</v>
      </c>
      <c r="T10" t="str">
        <f t="shared" si="4"/>
        <v>\x0207AC9\x03</v>
      </c>
    </row>
    <row r="11" spans="1:20" x14ac:dyDescent="0.25">
      <c r="A11" s="7">
        <v>0</v>
      </c>
      <c r="B11" s="10">
        <v>7</v>
      </c>
      <c r="C11" s="9" t="s">
        <v>11</v>
      </c>
      <c r="D11" s="9" t="s">
        <v>19</v>
      </c>
      <c r="E11" s="9">
        <v>1</v>
      </c>
      <c r="G11" s="11" t="s">
        <v>67</v>
      </c>
      <c r="J11" t="s">
        <v>754</v>
      </c>
      <c r="K11" t="s">
        <v>757</v>
      </c>
      <c r="L11" t="s">
        <v>772</v>
      </c>
      <c r="M11" t="s">
        <v>750</v>
      </c>
      <c r="N11" t="str">
        <f t="shared" si="0"/>
        <v>07AC1</v>
      </c>
      <c r="O11" t="s">
        <v>749</v>
      </c>
      <c r="Q11" t="str">
        <f t="shared" si="1"/>
        <v>AVRSubsys::subMain</v>
      </c>
      <c r="R11" t="str">
        <f t="shared" si="2"/>
        <v>AVRFunc::fncInput</v>
      </c>
      <c r="S11" t="str">
        <f t="shared" si="3"/>
        <v>AVRInterface::eDVD</v>
      </c>
      <c r="T11" t="str">
        <f t="shared" si="4"/>
        <v>\x0207AC1\x03</v>
      </c>
    </row>
    <row r="12" spans="1:20" x14ac:dyDescent="0.25">
      <c r="A12" s="7">
        <v>0</v>
      </c>
      <c r="B12" s="10">
        <v>7</v>
      </c>
      <c r="C12" s="9" t="s">
        <v>11</v>
      </c>
      <c r="D12" s="9">
        <v>5</v>
      </c>
      <c r="E12" s="9">
        <v>4</v>
      </c>
      <c r="G12" s="11" t="s">
        <v>68</v>
      </c>
      <c r="J12" t="s">
        <v>754</v>
      </c>
      <c r="K12" t="s">
        <v>757</v>
      </c>
      <c r="L12" t="s">
        <v>773</v>
      </c>
      <c r="M12" t="s">
        <v>750</v>
      </c>
      <c r="N12" t="str">
        <f t="shared" si="0"/>
        <v>07A54</v>
      </c>
      <c r="O12" t="s">
        <v>749</v>
      </c>
      <c r="Q12" t="str">
        <f t="shared" si="1"/>
        <v>AVRSubsys::subMain</v>
      </c>
      <c r="R12" t="str">
        <f t="shared" si="2"/>
        <v>AVRFunc::fncInput</v>
      </c>
      <c r="S12" t="str">
        <f t="shared" si="3"/>
        <v>AVRInterface::eDTV</v>
      </c>
      <c r="T12" t="str">
        <f t="shared" si="4"/>
        <v>\x0207A54\x03</v>
      </c>
    </row>
    <row r="13" spans="1:20" x14ac:dyDescent="0.25">
      <c r="A13" s="7">
        <v>0</v>
      </c>
      <c r="B13" s="10">
        <v>7</v>
      </c>
      <c r="C13" s="9" t="s">
        <v>11</v>
      </c>
      <c r="D13" s="9" t="s">
        <v>19</v>
      </c>
      <c r="E13" s="9">
        <v>0</v>
      </c>
      <c r="G13" s="11" t="s">
        <v>69</v>
      </c>
      <c r="J13" t="s">
        <v>754</v>
      </c>
      <c r="K13" t="s">
        <v>757</v>
      </c>
      <c r="L13" t="s">
        <v>774</v>
      </c>
      <c r="M13" t="s">
        <v>750</v>
      </c>
      <c r="N13" t="str">
        <f t="shared" si="0"/>
        <v>07AC0</v>
      </c>
      <c r="O13" t="s">
        <v>749</v>
      </c>
      <c r="Q13" t="str">
        <f t="shared" si="1"/>
        <v>AVRSubsys::subMain</v>
      </c>
      <c r="R13" t="str">
        <f t="shared" si="2"/>
        <v>AVRFunc::fncInput</v>
      </c>
      <c r="S13" t="str">
        <f t="shared" si="3"/>
        <v>AVRInterface::eCable</v>
      </c>
      <c r="T13" t="str">
        <f t="shared" si="4"/>
        <v>\x0207AC0\x03</v>
      </c>
    </row>
    <row r="14" spans="1:20" x14ac:dyDescent="0.25">
      <c r="A14" s="7">
        <v>0</v>
      </c>
      <c r="B14" s="10">
        <v>7</v>
      </c>
      <c r="C14" s="9" t="s">
        <v>11</v>
      </c>
      <c r="D14" s="9" t="s">
        <v>19</v>
      </c>
      <c r="E14" s="9" t="s">
        <v>11</v>
      </c>
      <c r="G14" s="11" t="s">
        <v>70</v>
      </c>
      <c r="J14" t="s">
        <v>754</v>
      </c>
      <c r="K14" t="s">
        <v>757</v>
      </c>
      <c r="L14" t="s">
        <v>775</v>
      </c>
      <c r="M14" t="s">
        <v>750</v>
      </c>
      <c r="N14" t="str">
        <f t="shared" si="0"/>
        <v>07ACA</v>
      </c>
      <c r="O14" t="s">
        <v>749</v>
      </c>
      <c r="Q14" t="str">
        <f t="shared" si="1"/>
        <v>AVRSubsys::subMain</v>
      </c>
      <c r="R14" t="str">
        <f t="shared" si="2"/>
        <v>AVRFunc::fncInput</v>
      </c>
      <c r="S14" t="str">
        <f t="shared" si="3"/>
        <v>AVRInterface::eSat</v>
      </c>
      <c r="T14" t="str">
        <f t="shared" si="4"/>
        <v>\x0207ACA\x03</v>
      </c>
    </row>
    <row r="15" spans="1:20" x14ac:dyDescent="0.25">
      <c r="A15" s="7">
        <v>0</v>
      </c>
      <c r="B15" s="10">
        <v>7</v>
      </c>
      <c r="C15" s="9" t="s">
        <v>11</v>
      </c>
      <c r="D15" s="9">
        <v>0</v>
      </c>
      <c r="E15" s="9" t="s">
        <v>20</v>
      </c>
      <c r="G15" s="11" t="s">
        <v>71</v>
      </c>
      <c r="J15" t="s">
        <v>754</v>
      </c>
      <c r="K15" t="s">
        <v>757</v>
      </c>
      <c r="L15" t="s">
        <v>776</v>
      </c>
      <c r="M15" t="s">
        <v>750</v>
      </c>
      <c r="N15" t="str">
        <f t="shared" si="0"/>
        <v>07A0F</v>
      </c>
      <c r="O15" t="s">
        <v>749</v>
      </c>
      <c r="Q15" t="str">
        <f t="shared" si="1"/>
        <v>AVRSubsys::subMain</v>
      </c>
      <c r="R15" t="str">
        <f t="shared" si="2"/>
        <v>AVRFunc::fncInput</v>
      </c>
      <c r="S15" t="str">
        <f t="shared" si="3"/>
        <v>AVRInterface::eVCR1</v>
      </c>
      <c r="T15" t="str">
        <f t="shared" si="4"/>
        <v>\x0207A0F\x03</v>
      </c>
    </row>
    <row r="16" spans="1:20" x14ac:dyDescent="0.25">
      <c r="A16" s="7">
        <v>0</v>
      </c>
      <c r="B16" s="10">
        <v>7</v>
      </c>
      <c r="C16" s="9" t="s">
        <v>11</v>
      </c>
      <c r="D16" s="9">
        <v>1</v>
      </c>
      <c r="E16" s="9">
        <v>3</v>
      </c>
      <c r="G16" s="11" t="s">
        <v>72</v>
      </c>
      <c r="J16" t="s">
        <v>754</v>
      </c>
      <c r="K16" t="s">
        <v>757</v>
      </c>
      <c r="L16" t="s">
        <v>777</v>
      </c>
      <c r="M16" t="s">
        <v>750</v>
      </c>
      <c r="N16" t="str">
        <f t="shared" si="0"/>
        <v>07A13</v>
      </c>
      <c r="O16" t="s">
        <v>749</v>
      </c>
      <c r="Q16" t="str">
        <f t="shared" si="1"/>
        <v>AVRSubsys::subMain</v>
      </c>
      <c r="R16" t="str">
        <f t="shared" si="2"/>
        <v>AVRFunc::fncInput</v>
      </c>
      <c r="S16" t="str">
        <f t="shared" si="3"/>
        <v>AVRInterface::eVCR2_DVR</v>
      </c>
      <c r="T16" t="str">
        <f t="shared" si="4"/>
        <v>\x0207A13\x03</v>
      </c>
    </row>
    <row r="17" spans="1:20" x14ac:dyDescent="0.25">
      <c r="A17" s="7">
        <v>0</v>
      </c>
      <c r="B17" s="10">
        <v>7</v>
      </c>
      <c r="C17" s="9" t="s">
        <v>11</v>
      </c>
      <c r="D17" s="9" t="s">
        <v>19</v>
      </c>
      <c r="E17" s="9">
        <v>8</v>
      </c>
      <c r="G17" s="11" t="s">
        <v>73</v>
      </c>
      <c r="J17" t="s">
        <v>754</v>
      </c>
      <c r="K17" t="s">
        <v>757</v>
      </c>
      <c r="L17" t="s">
        <v>778</v>
      </c>
      <c r="M17" t="s">
        <v>750</v>
      </c>
      <c r="N17" t="str">
        <f t="shared" si="0"/>
        <v>07AC8</v>
      </c>
      <c r="O17" t="s">
        <v>749</v>
      </c>
      <c r="Q17" t="str">
        <f t="shared" si="1"/>
        <v>AVRSubsys::subMain</v>
      </c>
      <c r="R17" t="str">
        <f t="shared" si="2"/>
        <v>AVRFunc::fncInput</v>
      </c>
      <c r="S17" t="str">
        <f t="shared" si="3"/>
        <v>AVRInterface::eVCR3</v>
      </c>
      <c r="T17" t="str">
        <f t="shared" si="4"/>
        <v>\x0207AC8\x03</v>
      </c>
    </row>
    <row r="18" spans="1:20" x14ac:dyDescent="0.25">
      <c r="A18" s="7">
        <v>0</v>
      </c>
      <c r="B18" s="10">
        <v>7</v>
      </c>
      <c r="C18" s="9" t="s">
        <v>11</v>
      </c>
      <c r="D18" s="9">
        <v>5</v>
      </c>
      <c r="E18" s="9">
        <v>5</v>
      </c>
      <c r="G18" s="11" t="s">
        <v>74</v>
      </c>
      <c r="J18" t="s">
        <v>754</v>
      </c>
      <c r="K18" t="s">
        <v>757</v>
      </c>
      <c r="L18" t="s">
        <v>779</v>
      </c>
      <c r="M18" t="s">
        <v>750</v>
      </c>
      <c r="N18" t="str">
        <f t="shared" si="0"/>
        <v>07A55</v>
      </c>
      <c r="O18" t="s">
        <v>749</v>
      </c>
      <c r="Q18" t="str">
        <f t="shared" si="1"/>
        <v>AVRSubsys::subMain</v>
      </c>
      <c r="R18" t="str">
        <f t="shared" si="2"/>
        <v>AVRFunc::fncInput</v>
      </c>
      <c r="S18" t="str">
        <f t="shared" si="3"/>
        <v>AVRInterface::eV_Aux</v>
      </c>
      <c r="T18" t="str">
        <f t="shared" si="4"/>
        <v>\x0207A55\x03</v>
      </c>
    </row>
    <row r="19" spans="1:20" x14ac:dyDescent="0.25">
      <c r="A19" s="7">
        <v>0</v>
      </c>
      <c r="B19" s="10">
        <v>7</v>
      </c>
      <c r="C19" s="9" t="s">
        <v>14</v>
      </c>
      <c r="D19" s="9" t="s">
        <v>11</v>
      </c>
      <c r="E19" s="9">
        <v>4</v>
      </c>
      <c r="F19" t="s">
        <v>161</v>
      </c>
      <c r="G19" s="11" t="s">
        <v>16</v>
      </c>
      <c r="J19" t="s">
        <v>754</v>
      </c>
      <c r="K19" t="s">
        <v>758</v>
      </c>
      <c r="L19" t="s">
        <v>765</v>
      </c>
      <c r="M19" t="s">
        <v>750</v>
      </c>
      <c r="N19" t="str">
        <f t="shared" si="0"/>
        <v>07EA4</v>
      </c>
      <c r="O19" t="s">
        <v>749</v>
      </c>
      <c r="Q19" t="str">
        <f t="shared" si="1"/>
        <v>AVRSubsys::subMain</v>
      </c>
      <c r="R19" t="str">
        <f t="shared" si="2"/>
        <v>AVRFunc::fnc6ChInput</v>
      </c>
      <c r="S19" t="str">
        <f t="shared" si="3"/>
        <v>AVRInterface::eOn</v>
      </c>
      <c r="T19" t="str">
        <f t="shared" si="4"/>
        <v>\x0207EA4\x03</v>
      </c>
    </row>
    <row r="20" spans="1:20" x14ac:dyDescent="0.25">
      <c r="A20" s="7">
        <v>0</v>
      </c>
      <c r="B20" s="10">
        <v>7</v>
      </c>
      <c r="C20" s="9" t="s">
        <v>14</v>
      </c>
      <c r="D20" s="9" t="s">
        <v>11</v>
      </c>
      <c r="E20" s="9">
        <v>5</v>
      </c>
      <c r="G20" s="11" t="s">
        <v>62</v>
      </c>
      <c r="J20" t="s">
        <v>754</v>
      </c>
      <c r="K20" t="s">
        <v>758</v>
      </c>
      <c r="L20" t="s">
        <v>766</v>
      </c>
      <c r="M20" t="s">
        <v>750</v>
      </c>
      <c r="N20" t="str">
        <f t="shared" si="0"/>
        <v>07EA5</v>
      </c>
      <c r="O20" t="s">
        <v>749</v>
      </c>
      <c r="Q20" t="str">
        <f t="shared" si="1"/>
        <v>AVRSubsys::subMain</v>
      </c>
      <c r="R20" t="str">
        <f t="shared" si="2"/>
        <v>AVRFunc::fnc6ChInput</v>
      </c>
      <c r="S20" t="str">
        <f t="shared" si="3"/>
        <v>AVRInterface::eOff</v>
      </c>
      <c r="T20" t="str">
        <f t="shared" si="4"/>
        <v>\x0207EA5\x03</v>
      </c>
    </row>
    <row r="21" spans="1:20" x14ac:dyDescent="0.25">
      <c r="A21" s="7">
        <v>0</v>
      </c>
      <c r="B21" s="10">
        <v>7</v>
      </c>
      <c r="C21" s="9" t="s">
        <v>14</v>
      </c>
      <c r="D21" s="9" t="s">
        <v>11</v>
      </c>
      <c r="E21" s="9">
        <v>6</v>
      </c>
      <c r="F21" t="s">
        <v>162</v>
      </c>
      <c r="G21" s="11" t="s">
        <v>21</v>
      </c>
      <c r="I21" s="8">
        <v>22</v>
      </c>
      <c r="J21" t="s">
        <v>754</v>
      </c>
      <c r="K21" t="s">
        <v>751</v>
      </c>
      <c r="L21" t="s">
        <v>780</v>
      </c>
      <c r="M21" t="s">
        <v>750</v>
      </c>
      <c r="N21" t="str">
        <f t="shared" si="0"/>
        <v>07EA6</v>
      </c>
      <c r="O21" t="s">
        <v>749</v>
      </c>
      <c r="Q21" t="str">
        <f t="shared" si="1"/>
        <v>AVRSubsys::subMain</v>
      </c>
      <c r="R21" t="str">
        <f t="shared" si="2"/>
        <v>AVRFunc::fncInputMode</v>
      </c>
      <c r="S21" t="str">
        <f t="shared" si="3"/>
        <v>AVRInterface::eAuto</v>
      </c>
      <c r="T21" t="str">
        <f t="shared" si="4"/>
        <v>\x0207EA6\x03</v>
      </c>
    </row>
    <row r="22" spans="1:20" x14ac:dyDescent="0.25">
      <c r="A22" s="7">
        <v>0</v>
      </c>
      <c r="B22" s="10">
        <v>7</v>
      </c>
      <c r="C22" s="9" t="s">
        <v>14</v>
      </c>
      <c r="D22" s="9" t="s">
        <v>11</v>
      </c>
      <c r="E22" s="9">
        <v>7</v>
      </c>
      <c r="G22" s="11" t="s">
        <v>75</v>
      </c>
      <c r="J22" t="s">
        <v>754</v>
      </c>
      <c r="K22" t="s">
        <v>751</v>
      </c>
      <c r="L22" t="s">
        <v>781</v>
      </c>
      <c r="M22" t="s">
        <v>750</v>
      </c>
      <c r="N22" t="str">
        <f t="shared" si="0"/>
        <v>07EA7</v>
      </c>
      <c r="O22" t="s">
        <v>749</v>
      </c>
      <c r="Q22" t="str">
        <f t="shared" si="1"/>
        <v>AVRSubsys::subMain</v>
      </c>
      <c r="R22" t="str">
        <f t="shared" si="2"/>
        <v>AVRFunc::fncInputMode</v>
      </c>
      <c r="S22" t="str">
        <f t="shared" si="3"/>
        <v>AVRInterface::eDD_RF</v>
      </c>
      <c r="T22" t="str">
        <f t="shared" si="4"/>
        <v>\x0207EA7\x03</v>
      </c>
    </row>
    <row r="23" spans="1:20" x14ac:dyDescent="0.25">
      <c r="A23" s="7">
        <v>0</v>
      </c>
      <c r="B23" s="10">
        <v>7</v>
      </c>
      <c r="C23" s="9" t="s">
        <v>14</v>
      </c>
      <c r="D23" s="9" t="s">
        <v>11</v>
      </c>
      <c r="E23" s="9">
        <v>8</v>
      </c>
      <c r="G23" s="11" t="s">
        <v>76</v>
      </c>
      <c r="J23" t="s">
        <v>754</v>
      </c>
      <c r="K23" t="s">
        <v>751</v>
      </c>
      <c r="L23" t="s">
        <v>782</v>
      </c>
      <c r="M23" t="s">
        <v>750</v>
      </c>
      <c r="N23" t="str">
        <f t="shared" si="0"/>
        <v>07EA8</v>
      </c>
      <c r="O23" t="s">
        <v>749</v>
      </c>
      <c r="Q23" t="str">
        <f t="shared" si="1"/>
        <v>AVRSubsys::subMain</v>
      </c>
      <c r="R23" t="str">
        <f t="shared" si="2"/>
        <v>AVRFunc::fncInputMode</v>
      </c>
      <c r="S23" t="str">
        <f t="shared" si="3"/>
        <v>AVRInterface::eDTS</v>
      </c>
      <c r="T23" t="str">
        <f t="shared" si="4"/>
        <v>\x0207EA8\x03</v>
      </c>
    </row>
    <row r="24" spans="1:20" x14ac:dyDescent="0.25">
      <c r="A24" s="7">
        <v>0</v>
      </c>
      <c r="B24" s="10">
        <v>7</v>
      </c>
      <c r="C24" s="9" t="s">
        <v>14</v>
      </c>
      <c r="D24" s="9" t="s">
        <v>11</v>
      </c>
      <c r="E24" s="9">
        <v>9</v>
      </c>
      <c r="G24" s="11" t="s">
        <v>77</v>
      </c>
      <c r="J24" t="s">
        <v>754</v>
      </c>
      <c r="K24" t="s">
        <v>751</v>
      </c>
      <c r="L24" t="s">
        <v>783</v>
      </c>
      <c r="M24" t="s">
        <v>750</v>
      </c>
      <c r="N24" t="str">
        <f t="shared" si="0"/>
        <v>07EA9</v>
      </c>
      <c r="O24" t="s">
        <v>749</v>
      </c>
      <c r="Q24" t="str">
        <f t="shared" si="1"/>
        <v>AVRSubsys::subMain</v>
      </c>
      <c r="R24" t="str">
        <f t="shared" si="2"/>
        <v>AVRFunc::fncInputMode</v>
      </c>
      <c r="S24" t="str">
        <f t="shared" si="3"/>
        <v>AVRInterface::eDigital</v>
      </c>
      <c r="T24" t="str">
        <f t="shared" si="4"/>
        <v>\x0207EA9\x03</v>
      </c>
    </row>
    <row r="25" spans="1:20" x14ac:dyDescent="0.25">
      <c r="A25" s="7">
        <v>0</v>
      </c>
      <c r="B25" s="10">
        <v>7</v>
      </c>
      <c r="C25" s="9" t="s">
        <v>14</v>
      </c>
      <c r="D25" s="9" t="s">
        <v>11</v>
      </c>
      <c r="E25" s="9" t="s">
        <v>11</v>
      </c>
      <c r="G25" s="11" t="s">
        <v>78</v>
      </c>
      <c r="J25" t="s">
        <v>754</v>
      </c>
      <c r="K25" t="s">
        <v>751</v>
      </c>
      <c r="L25" t="s">
        <v>784</v>
      </c>
      <c r="M25" t="s">
        <v>750</v>
      </c>
      <c r="N25" t="str">
        <f t="shared" si="0"/>
        <v>07EAA</v>
      </c>
      <c r="O25" t="s">
        <v>749</v>
      </c>
      <c r="Q25" t="str">
        <f t="shared" si="1"/>
        <v>AVRSubsys::subMain</v>
      </c>
      <c r="R25" t="str">
        <f t="shared" si="2"/>
        <v>AVRFunc::fncInputMode</v>
      </c>
      <c r="S25" t="str">
        <f t="shared" si="3"/>
        <v>AVRInterface::eAnalog</v>
      </c>
      <c r="T25" t="str">
        <f t="shared" si="4"/>
        <v>\x0207EAA\x03</v>
      </c>
    </row>
    <row r="26" spans="1:20" x14ac:dyDescent="0.25">
      <c r="A26" s="7">
        <v>0</v>
      </c>
      <c r="B26" s="10">
        <v>7</v>
      </c>
      <c r="C26" s="9" t="s">
        <v>14</v>
      </c>
      <c r="D26" s="9">
        <v>3</v>
      </c>
      <c r="E26" s="9" t="s">
        <v>13</v>
      </c>
      <c r="G26" s="11" t="s">
        <v>79</v>
      </c>
      <c r="J26" t="s">
        <v>754</v>
      </c>
      <c r="K26" t="s">
        <v>751</v>
      </c>
      <c r="L26" t="s">
        <v>785</v>
      </c>
      <c r="M26" t="s">
        <v>750</v>
      </c>
      <c r="N26" t="str">
        <f t="shared" si="0"/>
        <v>07E3B</v>
      </c>
      <c r="O26" t="s">
        <v>749</v>
      </c>
      <c r="Q26" t="str">
        <f t="shared" si="1"/>
        <v>AVRSubsys::subMain</v>
      </c>
      <c r="R26" t="str">
        <f t="shared" si="2"/>
        <v>AVRFunc::fncInputMode</v>
      </c>
      <c r="S26" t="str">
        <f t="shared" si="3"/>
        <v>AVRInterface::eAAC</v>
      </c>
      <c r="T26" t="str">
        <f t="shared" si="4"/>
        <v>\x0207E3B\x03</v>
      </c>
    </row>
    <row r="27" spans="1:20" x14ac:dyDescent="0.25">
      <c r="A27" s="7">
        <v>0</v>
      </c>
      <c r="B27" s="10">
        <v>7</v>
      </c>
      <c r="C27" s="9" t="s">
        <v>11</v>
      </c>
      <c r="D27" s="9" t="s">
        <v>23</v>
      </c>
      <c r="E27" s="9" t="s">
        <v>11</v>
      </c>
      <c r="F27" t="s">
        <v>163</v>
      </c>
      <c r="G27" s="11" t="s">
        <v>24</v>
      </c>
      <c r="I27" s="8">
        <v>27</v>
      </c>
      <c r="J27" t="s">
        <v>759</v>
      </c>
      <c r="K27" t="s">
        <v>755</v>
      </c>
      <c r="L27" t="s">
        <v>763</v>
      </c>
      <c r="M27" t="s">
        <v>750</v>
      </c>
      <c r="N27" t="str">
        <f t="shared" si="0"/>
        <v>07ADA</v>
      </c>
      <c r="O27" t="s">
        <v>749</v>
      </c>
      <c r="Q27" t="str">
        <f t="shared" si="1"/>
        <v>AVRSubsys::subZone2</v>
      </c>
      <c r="R27" t="str">
        <f t="shared" si="2"/>
        <v>AVRFunc::fncVolume</v>
      </c>
      <c r="S27" t="str">
        <f t="shared" si="3"/>
        <v>AVRInterface::eUp</v>
      </c>
      <c r="T27" t="str">
        <f t="shared" si="4"/>
        <v>\x0207ADA\x03</v>
      </c>
    </row>
    <row r="28" spans="1:20" x14ac:dyDescent="0.25">
      <c r="A28" s="7">
        <v>0</v>
      </c>
      <c r="B28" s="10">
        <v>7</v>
      </c>
      <c r="C28" s="9" t="s">
        <v>11</v>
      </c>
      <c r="D28" s="9" t="s">
        <v>23</v>
      </c>
      <c r="E28" s="9" t="s">
        <v>13</v>
      </c>
      <c r="G28" s="11" t="s">
        <v>80</v>
      </c>
      <c r="J28" t="s">
        <v>759</v>
      </c>
      <c r="K28" t="s">
        <v>755</v>
      </c>
      <c r="L28" t="s">
        <v>764</v>
      </c>
      <c r="M28" t="s">
        <v>750</v>
      </c>
      <c r="N28" t="str">
        <f t="shared" si="0"/>
        <v>07ADB</v>
      </c>
      <c r="O28" t="s">
        <v>749</v>
      </c>
      <c r="Q28" t="str">
        <f t="shared" ref="Q28:Q91" si="5">"AVRSubsys::" &amp; J28</f>
        <v>AVRSubsys::subZone2</v>
      </c>
      <c r="R28" t="str">
        <f t="shared" ref="R28:R91" si="6">"AVRFunc::" &amp; K28</f>
        <v>AVRFunc::fncVolume</v>
      </c>
      <c r="S28" t="str">
        <f t="shared" si="3"/>
        <v>AVRInterface::eDown</v>
      </c>
      <c r="T28" t="str">
        <f t="shared" si="4"/>
        <v>\x0207ADB\x03</v>
      </c>
    </row>
    <row r="29" spans="1:20" x14ac:dyDescent="0.25">
      <c r="A29" s="7">
        <v>0</v>
      </c>
      <c r="B29" s="10">
        <v>7</v>
      </c>
      <c r="C29" s="9" t="s">
        <v>14</v>
      </c>
      <c r="D29" s="9" t="s">
        <v>11</v>
      </c>
      <c r="E29" s="9">
        <v>0</v>
      </c>
      <c r="F29" t="s">
        <v>172</v>
      </c>
      <c r="G29" s="11" t="s">
        <v>16</v>
      </c>
      <c r="I29" s="8">
        <v>25</v>
      </c>
      <c r="J29" t="s">
        <v>759</v>
      </c>
      <c r="K29" t="s">
        <v>756</v>
      </c>
      <c r="L29" t="s">
        <v>765</v>
      </c>
      <c r="M29" t="s">
        <v>750</v>
      </c>
      <c r="N29" t="str">
        <f t="shared" si="0"/>
        <v>07EA0</v>
      </c>
      <c r="O29" t="s">
        <v>749</v>
      </c>
      <c r="Q29" t="str">
        <f t="shared" si="5"/>
        <v>AVRSubsys::subZone2</v>
      </c>
      <c r="R29" t="str">
        <f t="shared" si="6"/>
        <v>AVRFunc::fncMute</v>
      </c>
      <c r="S29" t="str">
        <f t="shared" si="3"/>
        <v>AVRInterface::eOn</v>
      </c>
      <c r="T29" t="str">
        <f t="shared" si="4"/>
        <v>\x0207EA0\x03</v>
      </c>
    </row>
    <row r="30" spans="1:20" x14ac:dyDescent="0.25">
      <c r="A30" s="7">
        <v>0</v>
      </c>
      <c r="B30" s="10">
        <v>7</v>
      </c>
      <c r="C30" s="9" t="s">
        <v>14</v>
      </c>
      <c r="D30" s="9" t="s">
        <v>11</v>
      </c>
      <c r="E30" s="9">
        <v>1</v>
      </c>
      <c r="G30" s="11" t="s">
        <v>62</v>
      </c>
      <c r="J30" t="s">
        <v>759</v>
      </c>
      <c r="K30" t="s">
        <v>756</v>
      </c>
      <c r="L30" t="s">
        <v>766</v>
      </c>
      <c r="M30" t="s">
        <v>750</v>
      </c>
      <c r="N30" t="str">
        <f t="shared" si="0"/>
        <v>07EA1</v>
      </c>
      <c r="O30" t="s">
        <v>749</v>
      </c>
      <c r="Q30" t="str">
        <f t="shared" si="5"/>
        <v>AVRSubsys::subZone2</v>
      </c>
      <c r="R30" t="str">
        <f t="shared" si="6"/>
        <v>AVRFunc::fncMute</v>
      </c>
      <c r="S30" t="str">
        <f t="shared" si="3"/>
        <v>AVRInterface::eOff</v>
      </c>
      <c r="T30" t="str">
        <f t="shared" si="4"/>
        <v>\x0207EA1\x03</v>
      </c>
    </row>
    <row r="31" spans="1:20" x14ac:dyDescent="0.25">
      <c r="A31" s="7">
        <v>0</v>
      </c>
      <c r="B31" s="10">
        <v>7</v>
      </c>
      <c r="C31" s="9" t="s">
        <v>11</v>
      </c>
      <c r="D31" s="9" t="s">
        <v>23</v>
      </c>
      <c r="E31" s="9">
        <v>0</v>
      </c>
      <c r="F31" t="s">
        <v>171</v>
      </c>
      <c r="G31" s="11" t="s">
        <v>18</v>
      </c>
      <c r="I31" s="8">
        <v>24</v>
      </c>
      <c r="J31" t="s">
        <v>759</v>
      </c>
      <c r="K31" t="s">
        <v>757</v>
      </c>
      <c r="L31" t="s">
        <v>767</v>
      </c>
      <c r="M31" t="s">
        <v>750</v>
      </c>
      <c r="N31" t="str">
        <f t="shared" si="0"/>
        <v>07AD0</v>
      </c>
      <c r="O31" t="s">
        <v>749</v>
      </c>
      <c r="Q31" t="str">
        <f t="shared" si="5"/>
        <v>AVRSubsys::subZone2</v>
      </c>
      <c r="R31" t="str">
        <f t="shared" si="6"/>
        <v>AVRFunc::fncInput</v>
      </c>
      <c r="S31" t="str">
        <f t="shared" si="3"/>
        <v>AVRInterface::ePhono</v>
      </c>
      <c r="T31" t="str">
        <f t="shared" si="4"/>
        <v>\x0207AD0\x03</v>
      </c>
    </row>
    <row r="32" spans="1:20" x14ac:dyDescent="0.25">
      <c r="A32" s="7">
        <v>0</v>
      </c>
      <c r="B32" s="10">
        <v>7</v>
      </c>
      <c r="C32" s="9" t="s">
        <v>11</v>
      </c>
      <c r="D32" s="9" t="s">
        <v>23</v>
      </c>
      <c r="E32" s="9">
        <v>1</v>
      </c>
      <c r="G32" s="11" t="s">
        <v>63</v>
      </c>
      <c r="J32" t="s">
        <v>759</v>
      </c>
      <c r="K32" t="s">
        <v>757</v>
      </c>
      <c r="L32" t="s">
        <v>768</v>
      </c>
      <c r="M32" t="s">
        <v>750</v>
      </c>
      <c r="N32" t="str">
        <f t="shared" si="0"/>
        <v>07AD1</v>
      </c>
      <c r="O32" t="s">
        <v>749</v>
      </c>
      <c r="Q32" t="str">
        <f t="shared" si="5"/>
        <v>AVRSubsys::subZone2</v>
      </c>
      <c r="R32" t="str">
        <f t="shared" si="6"/>
        <v>AVRFunc::fncInput</v>
      </c>
      <c r="S32" t="str">
        <f t="shared" si="3"/>
        <v>AVRInterface::eCD</v>
      </c>
      <c r="T32" t="str">
        <f t="shared" si="4"/>
        <v>\x0207AD1\x03</v>
      </c>
    </row>
    <row r="33" spans="1:20" x14ac:dyDescent="0.25">
      <c r="A33" s="7">
        <v>0</v>
      </c>
      <c r="B33" s="10">
        <v>7</v>
      </c>
      <c r="C33" s="9" t="s">
        <v>11</v>
      </c>
      <c r="D33" s="9" t="s">
        <v>23</v>
      </c>
      <c r="E33" s="9">
        <v>2</v>
      </c>
      <c r="G33" s="11" t="s">
        <v>64</v>
      </c>
      <c r="J33" t="s">
        <v>759</v>
      </c>
      <c r="K33" t="s">
        <v>757</v>
      </c>
      <c r="L33" t="s">
        <v>769</v>
      </c>
      <c r="M33" t="s">
        <v>750</v>
      </c>
      <c r="N33" t="str">
        <f t="shared" si="0"/>
        <v>07AD2</v>
      </c>
      <c r="O33" t="s">
        <v>749</v>
      </c>
      <c r="Q33" t="str">
        <f t="shared" si="5"/>
        <v>AVRSubsys::subZone2</v>
      </c>
      <c r="R33" t="str">
        <f t="shared" si="6"/>
        <v>AVRFunc::fncInput</v>
      </c>
      <c r="S33" t="str">
        <f t="shared" si="3"/>
        <v>AVRInterface::eTuner</v>
      </c>
      <c r="T33" t="str">
        <f t="shared" si="4"/>
        <v>\x0207AD2\x03</v>
      </c>
    </row>
    <row r="34" spans="1:20" x14ac:dyDescent="0.25">
      <c r="A34" s="7">
        <v>0</v>
      </c>
      <c r="B34" s="10">
        <v>7</v>
      </c>
      <c r="C34" s="9" t="s">
        <v>11</v>
      </c>
      <c r="D34" s="9" t="s">
        <v>23</v>
      </c>
      <c r="E34" s="9">
        <v>4</v>
      </c>
      <c r="G34" s="11" t="s">
        <v>65</v>
      </c>
      <c r="J34" t="s">
        <v>759</v>
      </c>
      <c r="K34" t="s">
        <v>757</v>
      </c>
      <c r="L34" t="s">
        <v>770</v>
      </c>
      <c r="M34" t="s">
        <v>750</v>
      </c>
      <c r="N34" t="str">
        <f t="shared" si="0"/>
        <v>07AD4</v>
      </c>
      <c r="O34" t="s">
        <v>749</v>
      </c>
      <c r="Q34" t="str">
        <f t="shared" si="5"/>
        <v>AVRSubsys::subZone2</v>
      </c>
      <c r="R34" t="str">
        <f t="shared" si="6"/>
        <v>AVRFunc::fncInput</v>
      </c>
      <c r="S34" t="str">
        <f t="shared" si="3"/>
        <v>AVRInterface::eCDR</v>
      </c>
      <c r="T34" t="str">
        <f t="shared" si="4"/>
        <v>\x0207AD4\x03</v>
      </c>
    </row>
    <row r="35" spans="1:20" x14ac:dyDescent="0.25">
      <c r="A35" s="7">
        <v>0</v>
      </c>
      <c r="B35" s="10">
        <v>7</v>
      </c>
      <c r="C35" s="9" t="s">
        <v>11</v>
      </c>
      <c r="D35" s="9" t="s">
        <v>19</v>
      </c>
      <c r="E35" s="9" t="s">
        <v>20</v>
      </c>
      <c r="G35" s="11" t="s">
        <v>66</v>
      </c>
      <c r="J35" t="s">
        <v>759</v>
      </c>
      <c r="K35" t="s">
        <v>757</v>
      </c>
      <c r="L35" t="s">
        <v>771</v>
      </c>
      <c r="M35" t="s">
        <v>750</v>
      </c>
      <c r="N35" t="str">
        <f t="shared" si="0"/>
        <v>07ACF</v>
      </c>
      <c r="O35" t="s">
        <v>749</v>
      </c>
      <c r="Q35" t="str">
        <f t="shared" si="5"/>
        <v>AVRSubsys::subZone2</v>
      </c>
      <c r="R35" t="str">
        <f t="shared" si="6"/>
        <v>AVRFunc::fncInput</v>
      </c>
      <c r="S35" t="str">
        <f t="shared" si="3"/>
        <v>AVRInterface::eMD_Tape</v>
      </c>
      <c r="T35" t="str">
        <f t="shared" si="4"/>
        <v>\x0207ACF\x03</v>
      </c>
    </row>
    <row r="36" spans="1:20" x14ac:dyDescent="0.25">
      <c r="A36" s="7">
        <v>0</v>
      </c>
      <c r="B36" s="10">
        <v>7</v>
      </c>
      <c r="C36" s="9" t="s">
        <v>11</v>
      </c>
      <c r="D36" s="9" t="s">
        <v>19</v>
      </c>
      <c r="E36" s="9" t="s">
        <v>23</v>
      </c>
      <c r="G36" s="11" t="s">
        <v>67</v>
      </c>
      <c r="J36" t="s">
        <v>759</v>
      </c>
      <c r="K36" t="s">
        <v>757</v>
      </c>
      <c r="L36" t="s">
        <v>772</v>
      </c>
      <c r="M36" t="s">
        <v>750</v>
      </c>
      <c r="N36" t="str">
        <f t="shared" si="0"/>
        <v>07ACD</v>
      </c>
      <c r="O36" t="s">
        <v>749</v>
      </c>
      <c r="Q36" t="str">
        <f t="shared" si="5"/>
        <v>AVRSubsys::subZone2</v>
      </c>
      <c r="R36" t="str">
        <f t="shared" si="6"/>
        <v>AVRFunc::fncInput</v>
      </c>
      <c r="S36" t="str">
        <f t="shared" si="3"/>
        <v>AVRInterface::eDVD</v>
      </c>
      <c r="T36" t="str">
        <f t="shared" si="4"/>
        <v>\x0207ACD\x03</v>
      </c>
    </row>
    <row r="37" spans="1:20" x14ac:dyDescent="0.25">
      <c r="A37" s="7">
        <v>0</v>
      </c>
      <c r="B37" s="10">
        <v>7</v>
      </c>
      <c r="C37" s="9" t="s">
        <v>11</v>
      </c>
      <c r="D37" s="9" t="s">
        <v>23</v>
      </c>
      <c r="E37" s="9">
        <v>9</v>
      </c>
      <c r="G37" s="11" t="s">
        <v>68</v>
      </c>
      <c r="J37" t="s">
        <v>759</v>
      </c>
      <c r="K37" t="s">
        <v>757</v>
      </c>
      <c r="L37" t="s">
        <v>773</v>
      </c>
      <c r="M37" t="s">
        <v>750</v>
      </c>
      <c r="N37" t="str">
        <f t="shared" si="0"/>
        <v>07AD9</v>
      </c>
      <c r="O37" t="s">
        <v>749</v>
      </c>
      <c r="Q37" t="str">
        <f t="shared" si="5"/>
        <v>AVRSubsys::subZone2</v>
      </c>
      <c r="R37" t="str">
        <f t="shared" si="6"/>
        <v>AVRFunc::fncInput</v>
      </c>
      <c r="S37" t="str">
        <f t="shared" si="3"/>
        <v>AVRInterface::eDTV</v>
      </c>
      <c r="T37" t="str">
        <f t="shared" si="4"/>
        <v>\x0207AD9\x03</v>
      </c>
    </row>
    <row r="38" spans="1:20" x14ac:dyDescent="0.25">
      <c r="A38" s="7">
        <v>0</v>
      </c>
      <c r="B38" s="10">
        <v>7</v>
      </c>
      <c r="C38" s="9" t="s">
        <v>11</v>
      </c>
      <c r="D38" s="9" t="s">
        <v>19</v>
      </c>
      <c r="E38" s="9" t="s">
        <v>19</v>
      </c>
      <c r="G38" s="11" t="s">
        <v>69</v>
      </c>
      <c r="J38" t="s">
        <v>759</v>
      </c>
      <c r="K38" t="s">
        <v>757</v>
      </c>
      <c r="L38" t="s">
        <v>774</v>
      </c>
      <c r="M38" t="s">
        <v>750</v>
      </c>
      <c r="N38" t="str">
        <f t="shared" si="0"/>
        <v>07ACC</v>
      </c>
      <c r="O38" t="s">
        <v>749</v>
      </c>
      <c r="Q38" t="str">
        <f t="shared" si="5"/>
        <v>AVRSubsys::subZone2</v>
      </c>
      <c r="R38" t="str">
        <f t="shared" si="6"/>
        <v>AVRFunc::fncInput</v>
      </c>
      <c r="S38" t="str">
        <f t="shared" si="3"/>
        <v>AVRInterface::eCable</v>
      </c>
      <c r="T38" t="str">
        <f t="shared" si="4"/>
        <v>\x0207ACC\x03</v>
      </c>
    </row>
    <row r="39" spans="1:20" x14ac:dyDescent="0.25">
      <c r="A39" s="7">
        <v>0</v>
      </c>
      <c r="B39" s="10">
        <v>7</v>
      </c>
      <c r="C39" s="9" t="s">
        <v>11</v>
      </c>
      <c r="D39" s="9" t="s">
        <v>19</v>
      </c>
      <c r="E39" s="9" t="s">
        <v>13</v>
      </c>
      <c r="G39" s="11" t="s">
        <v>70</v>
      </c>
      <c r="J39" t="s">
        <v>759</v>
      </c>
      <c r="K39" t="s">
        <v>757</v>
      </c>
      <c r="L39" t="s">
        <v>775</v>
      </c>
      <c r="M39" t="s">
        <v>750</v>
      </c>
      <c r="N39" t="str">
        <f t="shared" si="0"/>
        <v>07ACB</v>
      </c>
      <c r="O39" t="s">
        <v>749</v>
      </c>
      <c r="Q39" t="str">
        <f t="shared" si="5"/>
        <v>AVRSubsys::subZone2</v>
      </c>
      <c r="R39" t="str">
        <f t="shared" si="6"/>
        <v>AVRFunc::fncInput</v>
      </c>
      <c r="S39" t="str">
        <f t="shared" si="3"/>
        <v>AVRInterface::eSat</v>
      </c>
      <c r="T39" t="str">
        <f t="shared" si="4"/>
        <v>\x0207ACB\x03</v>
      </c>
    </row>
    <row r="40" spans="1:20" x14ac:dyDescent="0.25">
      <c r="A40" s="7">
        <v>0</v>
      </c>
      <c r="B40" s="10">
        <v>7</v>
      </c>
      <c r="C40" s="9" t="s">
        <v>11</v>
      </c>
      <c r="D40" s="9" t="s">
        <v>23</v>
      </c>
      <c r="E40" s="9">
        <v>6</v>
      </c>
      <c r="G40" s="11" t="s">
        <v>71</v>
      </c>
      <c r="J40" t="s">
        <v>759</v>
      </c>
      <c r="K40" t="s">
        <v>757</v>
      </c>
      <c r="L40" t="s">
        <v>776</v>
      </c>
      <c r="M40" t="s">
        <v>750</v>
      </c>
      <c r="N40" t="str">
        <f t="shared" si="0"/>
        <v>07AD6</v>
      </c>
      <c r="O40" t="s">
        <v>749</v>
      </c>
      <c r="Q40" t="str">
        <f t="shared" si="5"/>
        <v>AVRSubsys::subZone2</v>
      </c>
      <c r="R40" t="str">
        <f t="shared" si="6"/>
        <v>AVRFunc::fncInput</v>
      </c>
      <c r="S40" t="str">
        <f t="shared" si="3"/>
        <v>AVRInterface::eVCR1</v>
      </c>
      <c r="T40" t="str">
        <f t="shared" si="4"/>
        <v>\x0207AD6\x03</v>
      </c>
    </row>
    <row r="41" spans="1:20" x14ac:dyDescent="0.25">
      <c r="A41" s="7">
        <v>0</v>
      </c>
      <c r="B41" s="10">
        <v>7</v>
      </c>
      <c r="C41" s="9" t="s">
        <v>11</v>
      </c>
      <c r="D41" s="9" t="s">
        <v>23</v>
      </c>
      <c r="E41" s="9">
        <v>7</v>
      </c>
      <c r="G41" s="11" t="s">
        <v>72</v>
      </c>
      <c r="J41" t="s">
        <v>759</v>
      </c>
      <c r="K41" t="s">
        <v>757</v>
      </c>
      <c r="L41" t="s">
        <v>777</v>
      </c>
      <c r="M41" t="s">
        <v>750</v>
      </c>
      <c r="N41" t="str">
        <f t="shared" si="0"/>
        <v>07AD7</v>
      </c>
      <c r="O41" t="s">
        <v>749</v>
      </c>
      <c r="Q41" t="str">
        <f t="shared" si="5"/>
        <v>AVRSubsys::subZone2</v>
      </c>
      <c r="R41" t="str">
        <f t="shared" si="6"/>
        <v>AVRFunc::fncInput</v>
      </c>
      <c r="S41" t="str">
        <f t="shared" si="3"/>
        <v>AVRInterface::eVCR2_DVR</v>
      </c>
      <c r="T41" t="str">
        <f t="shared" si="4"/>
        <v>\x0207AD7\x03</v>
      </c>
    </row>
    <row r="42" spans="1:20" x14ac:dyDescent="0.25">
      <c r="A42" s="7">
        <v>0</v>
      </c>
      <c r="B42" s="10">
        <v>7</v>
      </c>
      <c r="C42" s="9" t="s">
        <v>11</v>
      </c>
      <c r="D42" s="9" t="s">
        <v>19</v>
      </c>
      <c r="E42" s="9" t="s">
        <v>14</v>
      </c>
      <c r="G42" s="11" t="s">
        <v>73</v>
      </c>
      <c r="J42" t="s">
        <v>759</v>
      </c>
      <c r="K42" t="s">
        <v>757</v>
      </c>
      <c r="L42" t="s">
        <v>778</v>
      </c>
      <c r="M42" t="s">
        <v>750</v>
      </c>
      <c r="N42" t="str">
        <f t="shared" si="0"/>
        <v>07ACE</v>
      </c>
      <c r="O42" t="s">
        <v>749</v>
      </c>
      <c r="Q42" t="str">
        <f t="shared" si="5"/>
        <v>AVRSubsys::subZone2</v>
      </c>
      <c r="R42" t="str">
        <f t="shared" si="6"/>
        <v>AVRFunc::fncInput</v>
      </c>
      <c r="S42" t="str">
        <f t="shared" si="3"/>
        <v>AVRInterface::eVCR3</v>
      </c>
      <c r="T42" t="str">
        <f t="shared" si="4"/>
        <v>\x0207ACE\x03</v>
      </c>
    </row>
    <row r="43" spans="1:20" x14ac:dyDescent="0.25">
      <c r="A43" s="7">
        <v>0</v>
      </c>
      <c r="B43" s="10">
        <v>7</v>
      </c>
      <c r="C43" s="9" t="s">
        <v>11</v>
      </c>
      <c r="D43" s="9" t="s">
        <v>23</v>
      </c>
      <c r="E43" s="9">
        <v>8</v>
      </c>
      <c r="G43" s="11" t="s">
        <v>74</v>
      </c>
      <c r="J43" t="s">
        <v>759</v>
      </c>
      <c r="K43" t="s">
        <v>757</v>
      </c>
      <c r="L43" t="s">
        <v>779</v>
      </c>
      <c r="M43" t="s">
        <v>750</v>
      </c>
      <c r="N43" t="str">
        <f t="shared" si="0"/>
        <v>07AD8</v>
      </c>
      <c r="O43" t="s">
        <v>749</v>
      </c>
      <c r="Q43" t="str">
        <f t="shared" si="5"/>
        <v>AVRSubsys::subZone2</v>
      </c>
      <c r="R43" t="str">
        <f t="shared" si="6"/>
        <v>AVRFunc::fncInput</v>
      </c>
      <c r="S43" t="str">
        <f t="shared" si="3"/>
        <v>AVRInterface::eV_Aux</v>
      </c>
      <c r="T43" t="str">
        <f t="shared" si="4"/>
        <v>\x0207AD8\x03</v>
      </c>
    </row>
    <row r="44" spans="1:20" x14ac:dyDescent="0.25">
      <c r="A44" s="7">
        <v>0</v>
      </c>
      <c r="B44" s="10">
        <v>7</v>
      </c>
      <c r="C44" s="9" t="s">
        <v>11</v>
      </c>
      <c r="D44" s="9">
        <v>1</v>
      </c>
      <c r="E44" s="9" t="s">
        <v>23</v>
      </c>
      <c r="F44" t="s">
        <v>25</v>
      </c>
      <c r="G44" s="12" t="s">
        <v>16</v>
      </c>
      <c r="I44" s="8">
        <v>20</v>
      </c>
      <c r="J44" t="s">
        <v>754</v>
      </c>
      <c r="K44" t="s">
        <v>762</v>
      </c>
      <c r="L44" t="s">
        <v>765</v>
      </c>
      <c r="M44" t="s">
        <v>750</v>
      </c>
      <c r="N44" t="str">
        <f t="shared" si="0"/>
        <v>07A1D</v>
      </c>
      <c r="O44" t="s">
        <v>749</v>
      </c>
      <c r="Q44" t="str">
        <f t="shared" si="5"/>
        <v>AVRSubsys::subMain</v>
      </c>
      <c r="R44" t="str">
        <f t="shared" si="6"/>
        <v>AVRFunc::fncPower</v>
      </c>
      <c r="S44" t="str">
        <f t="shared" si="3"/>
        <v>AVRInterface::eOn</v>
      </c>
      <c r="T44" t="str">
        <f t="shared" si="4"/>
        <v>\x0207A1D\x03</v>
      </c>
    </row>
    <row r="45" spans="1:20" x14ac:dyDescent="0.25">
      <c r="A45" s="7">
        <v>0</v>
      </c>
      <c r="B45" s="10">
        <v>7</v>
      </c>
      <c r="C45" s="9" t="s">
        <v>11</v>
      </c>
      <c r="D45" s="9">
        <v>1</v>
      </c>
      <c r="E45" s="9" t="s">
        <v>14</v>
      </c>
      <c r="G45" s="11" t="s">
        <v>62</v>
      </c>
      <c r="J45" t="s">
        <v>754</v>
      </c>
      <c r="K45" t="s">
        <v>762</v>
      </c>
      <c r="L45" t="s">
        <v>766</v>
      </c>
      <c r="M45" t="s">
        <v>750</v>
      </c>
      <c r="N45" t="str">
        <f t="shared" si="0"/>
        <v>07A1E</v>
      </c>
      <c r="O45" t="s">
        <v>749</v>
      </c>
      <c r="Q45" t="str">
        <f t="shared" si="5"/>
        <v>AVRSubsys::subMain</v>
      </c>
      <c r="R45" t="str">
        <f t="shared" si="6"/>
        <v>AVRFunc::fncPower</v>
      </c>
      <c r="S45" t="str">
        <f t="shared" si="3"/>
        <v>AVRInterface::eOff</v>
      </c>
      <c r="T45" t="str">
        <f t="shared" si="4"/>
        <v>\x0207A1E\x03</v>
      </c>
    </row>
    <row r="46" spans="1:20" x14ac:dyDescent="0.25">
      <c r="A46" s="7">
        <v>0</v>
      </c>
      <c r="B46" s="10">
        <v>7</v>
      </c>
      <c r="C46" s="9" t="s">
        <v>14</v>
      </c>
      <c r="D46" s="9">
        <v>7</v>
      </c>
      <c r="E46" s="9" t="s">
        <v>14</v>
      </c>
      <c r="F46" t="s">
        <v>170</v>
      </c>
      <c r="G46" s="12" t="s">
        <v>16</v>
      </c>
      <c r="J46" t="s">
        <v>760</v>
      </c>
      <c r="K46" t="s">
        <v>762</v>
      </c>
      <c r="L46" t="s">
        <v>765</v>
      </c>
      <c r="M46" t="s">
        <v>750</v>
      </c>
      <c r="N46" t="str">
        <f t="shared" si="0"/>
        <v>07E7E</v>
      </c>
      <c r="O46" t="s">
        <v>749</v>
      </c>
      <c r="Q46" t="str">
        <f t="shared" si="5"/>
        <v>AVRSubsys::subZone1</v>
      </c>
      <c r="R46" t="str">
        <f t="shared" si="6"/>
        <v>AVRFunc::fncPower</v>
      </c>
      <c r="S46" t="str">
        <f t="shared" si="3"/>
        <v>AVRInterface::eOn</v>
      </c>
      <c r="T46" t="str">
        <f t="shared" si="4"/>
        <v>\x0207E7E\x03</v>
      </c>
    </row>
    <row r="47" spans="1:20" x14ac:dyDescent="0.25">
      <c r="A47" s="7">
        <v>0</v>
      </c>
      <c r="B47" s="10">
        <v>7</v>
      </c>
      <c r="C47" s="9" t="s">
        <v>14</v>
      </c>
      <c r="D47" s="9">
        <v>7</v>
      </c>
      <c r="E47" s="9" t="s">
        <v>20</v>
      </c>
      <c r="G47" s="11" t="s">
        <v>62</v>
      </c>
      <c r="J47" t="s">
        <v>760</v>
      </c>
      <c r="K47" t="s">
        <v>762</v>
      </c>
      <c r="L47" t="s">
        <v>766</v>
      </c>
      <c r="M47" t="s">
        <v>750</v>
      </c>
      <c r="N47" t="str">
        <f t="shared" si="0"/>
        <v>07E7F</v>
      </c>
      <c r="O47" t="s">
        <v>749</v>
      </c>
      <c r="Q47" t="str">
        <f t="shared" si="5"/>
        <v>AVRSubsys::subZone1</v>
      </c>
      <c r="R47" t="str">
        <f t="shared" si="6"/>
        <v>AVRFunc::fncPower</v>
      </c>
      <c r="S47" t="str">
        <f t="shared" si="3"/>
        <v>AVRInterface::eOff</v>
      </c>
      <c r="T47" t="str">
        <f t="shared" si="4"/>
        <v>\x0207E7F\x03</v>
      </c>
    </row>
    <row r="48" spans="1:20" x14ac:dyDescent="0.25">
      <c r="A48" s="7">
        <v>0</v>
      </c>
      <c r="B48" s="10">
        <v>7</v>
      </c>
      <c r="C48" s="9" t="s">
        <v>14</v>
      </c>
      <c r="D48" s="9" t="s">
        <v>13</v>
      </c>
      <c r="E48" s="9" t="s">
        <v>11</v>
      </c>
      <c r="F48" t="s">
        <v>169</v>
      </c>
      <c r="G48" s="11" t="s">
        <v>16</v>
      </c>
      <c r="J48" t="s">
        <v>759</v>
      </c>
      <c r="K48" t="s">
        <v>762</v>
      </c>
      <c r="L48" t="s">
        <v>765</v>
      </c>
      <c r="M48" t="s">
        <v>750</v>
      </c>
      <c r="N48" t="str">
        <f t="shared" si="0"/>
        <v>07EBA</v>
      </c>
      <c r="O48" t="s">
        <v>749</v>
      </c>
      <c r="Q48" t="str">
        <f t="shared" si="5"/>
        <v>AVRSubsys::subZone2</v>
      </c>
      <c r="R48" t="str">
        <f t="shared" si="6"/>
        <v>AVRFunc::fncPower</v>
      </c>
      <c r="S48" t="str">
        <f t="shared" si="3"/>
        <v>AVRInterface::eOn</v>
      </c>
      <c r="T48" t="str">
        <f t="shared" si="4"/>
        <v>\x0207EBA\x03</v>
      </c>
    </row>
    <row r="49" spans="1:20" x14ac:dyDescent="0.25">
      <c r="A49" s="7">
        <v>0</v>
      </c>
      <c r="B49" s="10">
        <v>7</v>
      </c>
      <c r="C49" s="9" t="s">
        <v>14</v>
      </c>
      <c r="D49" s="9" t="s">
        <v>13</v>
      </c>
      <c r="E49" s="9" t="s">
        <v>13</v>
      </c>
      <c r="G49" s="11" t="s">
        <v>62</v>
      </c>
      <c r="J49" t="s">
        <v>759</v>
      </c>
      <c r="K49" t="s">
        <v>762</v>
      </c>
      <c r="L49" t="s">
        <v>766</v>
      </c>
      <c r="M49" t="s">
        <v>750</v>
      </c>
      <c r="N49" t="str">
        <f t="shared" si="0"/>
        <v>07EBB</v>
      </c>
      <c r="O49" t="s">
        <v>749</v>
      </c>
      <c r="Q49" t="str">
        <f t="shared" si="5"/>
        <v>AVRSubsys::subZone2</v>
      </c>
      <c r="R49" t="str">
        <f t="shared" si="6"/>
        <v>AVRFunc::fncPower</v>
      </c>
      <c r="S49" t="str">
        <f t="shared" si="3"/>
        <v>AVRInterface::eOff</v>
      </c>
      <c r="T49" t="str">
        <f t="shared" si="4"/>
        <v>\x0207EBB\x03</v>
      </c>
    </row>
    <row r="50" spans="1:20" x14ac:dyDescent="0.25">
      <c r="A50" s="7">
        <v>0</v>
      </c>
      <c r="B50" s="10">
        <v>7</v>
      </c>
      <c r="C50" s="9" t="s">
        <v>11</v>
      </c>
      <c r="D50" s="9" t="s">
        <v>14</v>
      </c>
      <c r="E50" s="9" t="s">
        <v>23</v>
      </c>
      <c r="F50" t="s">
        <v>190</v>
      </c>
      <c r="G50" s="11" t="s">
        <v>16</v>
      </c>
      <c r="I50" s="8">
        <v>27</v>
      </c>
      <c r="J50" t="s">
        <v>761</v>
      </c>
      <c r="K50" t="s">
        <v>762</v>
      </c>
      <c r="L50" t="s">
        <v>765</v>
      </c>
      <c r="M50" t="s">
        <v>750</v>
      </c>
      <c r="N50" t="str">
        <f t="shared" si="0"/>
        <v>07AED</v>
      </c>
      <c r="O50" t="s">
        <v>749</v>
      </c>
      <c r="Q50" t="str">
        <f t="shared" si="5"/>
        <v>AVRSubsys::subZone3</v>
      </c>
      <c r="R50" t="str">
        <f t="shared" si="6"/>
        <v>AVRFunc::fncPower</v>
      </c>
      <c r="S50" t="str">
        <f t="shared" si="3"/>
        <v>AVRInterface::eOn</v>
      </c>
      <c r="T50" t="str">
        <f t="shared" si="4"/>
        <v>\x0207AED\x03</v>
      </c>
    </row>
    <row r="51" spans="1:20" x14ac:dyDescent="0.25">
      <c r="A51" s="7">
        <v>0</v>
      </c>
      <c r="B51" s="10">
        <v>7</v>
      </c>
      <c r="C51" s="9" t="s">
        <v>11</v>
      </c>
      <c r="D51" s="9" t="s">
        <v>14</v>
      </c>
      <c r="E51" s="9" t="s">
        <v>14</v>
      </c>
      <c r="G51" s="11" t="s">
        <v>81</v>
      </c>
      <c r="J51" t="s">
        <v>761</v>
      </c>
      <c r="K51" t="s">
        <v>762</v>
      </c>
      <c r="L51" t="s">
        <v>786</v>
      </c>
      <c r="M51" t="s">
        <v>750</v>
      </c>
      <c r="N51" t="str">
        <f t="shared" si="0"/>
        <v>07AEE</v>
      </c>
      <c r="O51" t="s">
        <v>749</v>
      </c>
      <c r="Q51" t="str">
        <f t="shared" si="5"/>
        <v>AVRSubsys::subZone3</v>
      </c>
      <c r="R51" t="str">
        <f t="shared" si="6"/>
        <v>AVRFunc::fncPower</v>
      </c>
      <c r="S51" t="str">
        <f t="shared" si="3"/>
        <v>AVRInterface::eStandby</v>
      </c>
      <c r="T51" t="str">
        <f t="shared" si="4"/>
        <v>\x0207AEE\x03</v>
      </c>
    </row>
    <row r="52" spans="1:20" x14ac:dyDescent="0.25">
      <c r="A52" s="7">
        <v>0</v>
      </c>
      <c r="B52" s="10">
        <v>7</v>
      </c>
      <c r="C52" s="9" t="s">
        <v>14</v>
      </c>
      <c r="D52" s="9">
        <v>2</v>
      </c>
      <c r="E52" s="9">
        <v>6</v>
      </c>
      <c r="F52" t="s">
        <v>191</v>
      </c>
      <c r="G52" s="11" t="s">
        <v>16</v>
      </c>
      <c r="I52" s="8">
        <v>91</v>
      </c>
      <c r="J52" t="s">
        <v>761</v>
      </c>
      <c r="K52" t="s">
        <v>756</v>
      </c>
      <c r="L52" t="s">
        <v>765</v>
      </c>
      <c r="M52" t="s">
        <v>750</v>
      </c>
      <c r="N52" t="str">
        <f t="shared" si="0"/>
        <v>07E26</v>
      </c>
      <c r="O52" t="s">
        <v>749</v>
      </c>
      <c r="Q52" t="str">
        <f t="shared" si="5"/>
        <v>AVRSubsys::subZone3</v>
      </c>
      <c r="R52" t="str">
        <f t="shared" si="6"/>
        <v>AVRFunc::fncMute</v>
      </c>
      <c r="S52" t="str">
        <f t="shared" si="3"/>
        <v>AVRInterface::eOn</v>
      </c>
      <c r="T52" t="str">
        <f t="shared" si="4"/>
        <v>\x0207E26\x03</v>
      </c>
    </row>
    <row r="53" spans="1:20" x14ac:dyDescent="0.25">
      <c r="A53" s="7">
        <v>0</v>
      </c>
      <c r="B53" s="10">
        <v>7</v>
      </c>
      <c r="C53" s="9" t="s">
        <v>14</v>
      </c>
      <c r="D53" s="9">
        <v>6</v>
      </c>
      <c r="E53" s="9">
        <v>6</v>
      </c>
      <c r="G53" s="11" t="s">
        <v>62</v>
      </c>
      <c r="J53" t="s">
        <v>761</v>
      </c>
      <c r="K53" t="s">
        <v>756</v>
      </c>
      <c r="L53" t="s">
        <v>766</v>
      </c>
      <c r="M53" t="s">
        <v>750</v>
      </c>
      <c r="N53" t="str">
        <f t="shared" si="0"/>
        <v>07E66</v>
      </c>
      <c r="O53" t="s">
        <v>749</v>
      </c>
      <c r="Q53" t="str">
        <f t="shared" si="5"/>
        <v>AVRSubsys::subZone3</v>
      </c>
      <c r="R53" t="str">
        <f t="shared" si="6"/>
        <v>AVRFunc::fncMute</v>
      </c>
      <c r="S53" t="str">
        <f t="shared" si="3"/>
        <v>AVRInterface::eOff</v>
      </c>
      <c r="T53" t="str">
        <f t="shared" si="4"/>
        <v>\x0207E66\x03</v>
      </c>
    </row>
    <row r="54" spans="1:20" x14ac:dyDescent="0.25">
      <c r="A54" s="7">
        <v>0</v>
      </c>
      <c r="B54" s="10">
        <v>7</v>
      </c>
      <c r="C54" s="9" t="s">
        <v>11</v>
      </c>
      <c r="D54" s="9" t="s">
        <v>20</v>
      </c>
      <c r="E54" s="9" t="s">
        <v>23</v>
      </c>
      <c r="F54" t="s">
        <v>192</v>
      </c>
      <c r="G54" s="11" t="s">
        <v>24</v>
      </c>
      <c r="I54" s="8">
        <v>92</v>
      </c>
      <c r="J54" t="s">
        <v>761</v>
      </c>
      <c r="K54" t="s">
        <v>755</v>
      </c>
      <c r="L54" t="s">
        <v>763</v>
      </c>
      <c r="M54" t="s">
        <v>750</v>
      </c>
      <c r="N54" t="str">
        <f t="shared" si="0"/>
        <v>07AFD</v>
      </c>
      <c r="O54" t="s">
        <v>749</v>
      </c>
      <c r="Q54" t="str">
        <f t="shared" si="5"/>
        <v>AVRSubsys::subZone3</v>
      </c>
      <c r="R54" t="str">
        <f t="shared" si="6"/>
        <v>AVRFunc::fncVolume</v>
      </c>
      <c r="S54" t="str">
        <f t="shared" si="3"/>
        <v>AVRInterface::eUp</v>
      </c>
      <c r="T54" t="str">
        <f t="shared" si="4"/>
        <v>\x0207AFD\x03</v>
      </c>
    </row>
    <row r="55" spans="1:20" x14ac:dyDescent="0.25">
      <c r="A55" s="7">
        <v>0</v>
      </c>
      <c r="B55" s="10">
        <v>7</v>
      </c>
      <c r="C55" s="9" t="s">
        <v>11</v>
      </c>
      <c r="D55" s="9" t="s">
        <v>20</v>
      </c>
      <c r="E55" s="9" t="s">
        <v>14</v>
      </c>
      <c r="G55" s="11" t="s">
        <v>80</v>
      </c>
      <c r="J55" t="s">
        <v>761</v>
      </c>
      <c r="K55" t="s">
        <v>755</v>
      </c>
      <c r="L55" t="s">
        <v>764</v>
      </c>
      <c r="M55" t="s">
        <v>750</v>
      </c>
      <c r="N55" t="str">
        <f t="shared" si="0"/>
        <v>07AFE</v>
      </c>
      <c r="O55" t="s">
        <v>749</v>
      </c>
      <c r="Q55" t="str">
        <f t="shared" si="5"/>
        <v>AVRSubsys::subZone3</v>
      </c>
      <c r="R55" t="str">
        <f t="shared" si="6"/>
        <v>AVRFunc::fncVolume</v>
      </c>
      <c r="S55" t="str">
        <f t="shared" si="3"/>
        <v>AVRInterface::eDown</v>
      </c>
      <c r="T55" t="str">
        <f t="shared" si="4"/>
        <v>\x0207AFE\x03</v>
      </c>
    </row>
    <row r="56" spans="1:20" x14ac:dyDescent="0.25">
      <c r="A56" s="7">
        <v>0</v>
      </c>
      <c r="B56" s="10">
        <v>7</v>
      </c>
      <c r="C56" s="9" t="s">
        <v>11</v>
      </c>
      <c r="D56" s="9" t="s">
        <v>20</v>
      </c>
      <c r="E56" s="9">
        <v>1</v>
      </c>
      <c r="F56" t="s">
        <v>193</v>
      </c>
      <c r="G56" s="11" t="s">
        <v>18</v>
      </c>
      <c r="I56" s="8">
        <v>90</v>
      </c>
      <c r="J56" t="s">
        <v>761</v>
      </c>
      <c r="K56" t="s">
        <v>757</v>
      </c>
      <c r="L56" t="s">
        <v>767</v>
      </c>
      <c r="M56" t="s">
        <v>750</v>
      </c>
      <c r="N56" t="str">
        <f t="shared" si="0"/>
        <v>07AF1</v>
      </c>
      <c r="O56" t="s">
        <v>749</v>
      </c>
      <c r="Q56" t="str">
        <f t="shared" si="5"/>
        <v>AVRSubsys::subZone3</v>
      </c>
      <c r="R56" t="str">
        <f t="shared" si="6"/>
        <v>AVRFunc::fncInput</v>
      </c>
      <c r="S56" t="str">
        <f t="shared" si="3"/>
        <v>AVRInterface::ePhono</v>
      </c>
      <c r="T56" t="str">
        <f t="shared" si="4"/>
        <v>\x0207AF1\x03</v>
      </c>
    </row>
    <row r="57" spans="1:20" x14ac:dyDescent="0.25">
      <c r="A57" s="7">
        <v>0</v>
      </c>
      <c r="B57" s="10">
        <v>7</v>
      </c>
      <c r="C57" s="9" t="s">
        <v>11</v>
      </c>
      <c r="D57" s="9" t="s">
        <v>20</v>
      </c>
      <c r="E57" s="9">
        <v>2</v>
      </c>
      <c r="G57" s="11" t="s">
        <v>63</v>
      </c>
      <c r="J57" t="s">
        <v>761</v>
      </c>
      <c r="K57" t="s">
        <v>757</v>
      </c>
      <c r="L57" t="s">
        <v>768</v>
      </c>
      <c r="M57" t="s">
        <v>750</v>
      </c>
      <c r="N57" t="str">
        <f t="shared" si="0"/>
        <v>07AF2</v>
      </c>
      <c r="O57" t="s">
        <v>749</v>
      </c>
      <c r="Q57" t="str">
        <f t="shared" si="5"/>
        <v>AVRSubsys::subZone3</v>
      </c>
      <c r="R57" t="str">
        <f t="shared" si="6"/>
        <v>AVRFunc::fncInput</v>
      </c>
      <c r="S57" t="str">
        <f t="shared" si="3"/>
        <v>AVRInterface::eCD</v>
      </c>
      <c r="T57" t="str">
        <f t="shared" si="4"/>
        <v>\x0207AF2\x03</v>
      </c>
    </row>
    <row r="58" spans="1:20" x14ac:dyDescent="0.25">
      <c r="A58" s="7">
        <v>0</v>
      </c>
      <c r="B58" s="10">
        <v>7</v>
      </c>
      <c r="C58" s="9" t="s">
        <v>11</v>
      </c>
      <c r="D58" s="9" t="s">
        <v>20</v>
      </c>
      <c r="E58" s="9">
        <v>3</v>
      </c>
      <c r="G58" s="11" t="s">
        <v>64</v>
      </c>
      <c r="J58" t="s">
        <v>761</v>
      </c>
      <c r="K58" t="s">
        <v>757</v>
      </c>
      <c r="L58" t="s">
        <v>769</v>
      </c>
      <c r="M58" t="s">
        <v>750</v>
      </c>
      <c r="N58" t="str">
        <f t="shared" si="0"/>
        <v>07AF3</v>
      </c>
      <c r="O58" t="s">
        <v>749</v>
      </c>
      <c r="Q58" t="str">
        <f t="shared" si="5"/>
        <v>AVRSubsys::subZone3</v>
      </c>
      <c r="R58" t="str">
        <f t="shared" si="6"/>
        <v>AVRFunc::fncInput</v>
      </c>
      <c r="S58" t="str">
        <f t="shared" si="3"/>
        <v>AVRInterface::eTuner</v>
      </c>
      <c r="T58" t="str">
        <f t="shared" si="4"/>
        <v>\x0207AF3\x03</v>
      </c>
    </row>
    <row r="59" spans="1:20" x14ac:dyDescent="0.25">
      <c r="A59" s="7">
        <v>0</v>
      </c>
      <c r="B59" s="10">
        <v>7</v>
      </c>
      <c r="C59" s="9" t="s">
        <v>11</v>
      </c>
      <c r="D59" s="9" t="s">
        <v>20</v>
      </c>
      <c r="E59" s="9">
        <v>5</v>
      </c>
      <c r="G59" s="11" t="s">
        <v>65</v>
      </c>
      <c r="J59" t="s">
        <v>761</v>
      </c>
      <c r="K59" t="s">
        <v>757</v>
      </c>
      <c r="L59" t="s">
        <v>770</v>
      </c>
      <c r="M59" t="s">
        <v>750</v>
      </c>
      <c r="N59" t="str">
        <f t="shared" si="0"/>
        <v>07AF5</v>
      </c>
      <c r="O59" t="s">
        <v>749</v>
      </c>
      <c r="Q59" t="str">
        <f t="shared" si="5"/>
        <v>AVRSubsys::subZone3</v>
      </c>
      <c r="R59" t="str">
        <f t="shared" si="6"/>
        <v>AVRFunc::fncInput</v>
      </c>
      <c r="S59" t="str">
        <f t="shared" si="3"/>
        <v>AVRInterface::eCDR</v>
      </c>
      <c r="T59" t="str">
        <f t="shared" si="4"/>
        <v>\x0207AF5\x03</v>
      </c>
    </row>
    <row r="60" spans="1:20" x14ac:dyDescent="0.25">
      <c r="A60" s="7">
        <v>0</v>
      </c>
      <c r="B60" s="10">
        <v>7</v>
      </c>
      <c r="C60" s="9" t="s">
        <v>11</v>
      </c>
      <c r="D60" s="9" t="s">
        <v>20</v>
      </c>
      <c r="E60" s="9">
        <v>4</v>
      </c>
      <c r="G60" s="11" t="s">
        <v>66</v>
      </c>
      <c r="J60" t="s">
        <v>761</v>
      </c>
      <c r="K60" t="s">
        <v>757</v>
      </c>
      <c r="L60" t="s">
        <v>771</v>
      </c>
      <c r="M60" t="s">
        <v>750</v>
      </c>
      <c r="N60" t="str">
        <f t="shared" si="0"/>
        <v>07AF4</v>
      </c>
      <c r="O60" t="s">
        <v>749</v>
      </c>
      <c r="Q60" t="str">
        <f t="shared" si="5"/>
        <v>AVRSubsys::subZone3</v>
      </c>
      <c r="R60" t="str">
        <f t="shared" si="6"/>
        <v>AVRFunc::fncInput</v>
      </c>
      <c r="S60" t="str">
        <f t="shared" si="3"/>
        <v>AVRInterface::eMD_Tape</v>
      </c>
      <c r="T60" t="str">
        <f t="shared" si="4"/>
        <v>\x0207AF4\x03</v>
      </c>
    </row>
    <row r="61" spans="1:20" x14ac:dyDescent="0.25">
      <c r="A61" s="7">
        <v>0</v>
      </c>
      <c r="B61" s="10">
        <v>7</v>
      </c>
      <c r="C61" s="9" t="s">
        <v>11</v>
      </c>
      <c r="D61" s="9" t="s">
        <v>20</v>
      </c>
      <c r="E61" s="9" t="s">
        <v>19</v>
      </c>
      <c r="G61" s="11" t="s">
        <v>67</v>
      </c>
      <c r="J61" t="s">
        <v>761</v>
      </c>
      <c r="K61" t="s">
        <v>757</v>
      </c>
      <c r="L61" t="s">
        <v>772</v>
      </c>
      <c r="M61" t="s">
        <v>750</v>
      </c>
      <c r="N61" t="str">
        <f t="shared" si="0"/>
        <v>07AFC</v>
      </c>
      <c r="O61" t="s">
        <v>749</v>
      </c>
      <c r="Q61" t="str">
        <f t="shared" si="5"/>
        <v>AVRSubsys::subZone3</v>
      </c>
      <c r="R61" t="str">
        <f t="shared" si="6"/>
        <v>AVRFunc::fncInput</v>
      </c>
      <c r="S61" t="str">
        <f t="shared" si="3"/>
        <v>AVRInterface::eDVD</v>
      </c>
      <c r="T61" t="str">
        <f t="shared" si="4"/>
        <v>\x0207AFC\x03</v>
      </c>
    </row>
    <row r="62" spans="1:20" x14ac:dyDescent="0.25">
      <c r="A62" s="7">
        <v>0</v>
      </c>
      <c r="B62" s="10">
        <v>7</v>
      </c>
      <c r="C62" s="9" t="s">
        <v>11</v>
      </c>
      <c r="D62" s="9" t="s">
        <v>20</v>
      </c>
      <c r="E62" s="9">
        <v>6</v>
      </c>
      <c r="G62" s="11" t="s">
        <v>82</v>
      </c>
      <c r="J62" t="s">
        <v>761</v>
      </c>
      <c r="K62" t="s">
        <v>757</v>
      </c>
      <c r="L62" t="s">
        <v>773</v>
      </c>
      <c r="M62" t="s">
        <v>750</v>
      </c>
      <c r="N62" t="str">
        <f t="shared" si="0"/>
        <v>07AF6</v>
      </c>
      <c r="O62" t="s">
        <v>749</v>
      </c>
      <c r="Q62" t="str">
        <f t="shared" si="5"/>
        <v>AVRSubsys::subZone3</v>
      </c>
      <c r="R62" t="str">
        <f t="shared" si="6"/>
        <v>AVRFunc::fncInput</v>
      </c>
      <c r="S62" t="str">
        <f t="shared" si="3"/>
        <v>AVRInterface::eDTV</v>
      </c>
      <c r="T62" t="str">
        <f t="shared" si="4"/>
        <v>\x0207AF6\x03</v>
      </c>
    </row>
    <row r="63" spans="1:20" x14ac:dyDescent="0.25">
      <c r="A63" s="7">
        <v>0</v>
      </c>
      <c r="B63" s="10">
        <v>7</v>
      </c>
      <c r="C63" s="9" t="s">
        <v>11</v>
      </c>
      <c r="D63" s="9" t="s">
        <v>20</v>
      </c>
      <c r="E63" s="9">
        <v>7</v>
      </c>
      <c r="G63" s="11" t="s">
        <v>83</v>
      </c>
      <c r="J63" t="s">
        <v>761</v>
      </c>
      <c r="K63" t="s">
        <v>757</v>
      </c>
      <c r="L63" t="s">
        <v>774</v>
      </c>
      <c r="M63" t="s">
        <v>750</v>
      </c>
      <c r="N63" t="str">
        <f t="shared" si="0"/>
        <v>07AF7</v>
      </c>
      <c r="O63" t="s">
        <v>749</v>
      </c>
      <c r="Q63" t="str">
        <f t="shared" si="5"/>
        <v>AVRSubsys::subZone3</v>
      </c>
      <c r="R63" t="str">
        <f t="shared" si="6"/>
        <v>AVRFunc::fncInput</v>
      </c>
      <c r="S63" t="str">
        <f t="shared" si="3"/>
        <v>AVRInterface::eCable</v>
      </c>
      <c r="T63" t="str">
        <f t="shared" si="4"/>
        <v>\x0207AF7\x03</v>
      </c>
    </row>
    <row r="64" spans="1:20" x14ac:dyDescent="0.25">
      <c r="A64" s="7">
        <v>0</v>
      </c>
      <c r="B64" s="10">
        <v>7</v>
      </c>
      <c r="C64" s="9" t="s">
        <v>11</v>
      </c>
      <c r="D64" s="9" t="s">
        <v>20</v>
      </c>
      <c r="E64" s="9">
        <v>8</v>
      </c>
      <c r="G64" s="11" t="s">
        <v>70</v>
      </c>
      <c r="J64" t="s">
        <v>761</v>
      </c>
      <c r="K64" t="s">
        <v>757</v>
      </c>
      <c r="L64" t="s">
        <v>775</v>
      </c>
      <c r="M64" t="s">
        <v>750</v>
      </c>
      <c r="N64" t="str">
        <f t="shared" si="0"/>
        <v>07AF8</v>
      </c>
      <c r="O64" t="s">
        <v>749</v>
      </c>
      <c r="Q64" t="str">
        <f t="shared" si="5"/>
        <v>AVRSubsys::subZone3</v>
      </c>
      <c r="R64" t="str">
        <f t="shared" si="6"/>
        <v>AVRFunc::fncInput</v>
      </c>
      <c r="S64" t="str">
        <f t="shared" si="3"/>
        <v>AVRInterface::eSat</v>
      </c>
      <c r="T64" t="str">
        <f t="shared" si="4"/>
        <v>\x0207AF8\x03</v>
      </c>
    </row>
    <row r="65" spans="1:20" x14ac:dyDescent="0.25">
      <c r="A65" s="7">
        <v>0</v>
      </c>
      <c r="B65" s="10">
        <v>7</v>
      </c>
      <c r="C65" s="9" t="s">
        <v>11</v>
      </c>
      <c r="D65" s="9" t="s">
        <v>20</v>
      </c>
      <c r="E65" s="9">
        <v>9</v>
      </c>
      <c r="G65" s="11" t="s">
        <v>71</v>
      </c>
      <c r="J65" t="s">
        <v>761</v>
      </c>
      <c r="K65" t="s">
        <v>757</v>
      </c>
      <c r="L65" t="s">
        <v>776</v>
      </c>
      <c r="M65" t="s">
        <v>750</v>
      </c>
      <c r="N65" t="str">
        <f t="shared" si="0"/>
        <v>07AF9</v>
      </c>
      <c r="O65" t="s">
        <v>749</v>
      </c>
      <c r="Q65" t="str">
        <f t="shared" si="5"/>
        <v>AVRSubsys::subZone3</v>
      </c>
      <c r="R65" t="str">
        <f t="shared" si="6"/>
        <v>AVRFunc::fncInput</v>
      </c>
      <c r="S65" t="str">
        <f t="shared" si="3"/>
        <v>AVRInterface::eVCR1</v>
      </c>
      <c r="T65" t="str">
        <f t="shared" si="4"/>
        <v>\x0207AF9\x03</v>
      </c>
    </row>
    <row r="66" spans="1:20" x14ac:dyDescent="0.25">
      <c r="A66" s="7">
        <v>0</v>
      </c>
      <c r="B66" s="10">
        <v>7</v>
      </c>
      <c r="C66" s="9" t="s">
        <v>11</v>
      </c>
      <c r="D66" s="9" t="s">
        <v>20</v>
      </c>
      <c r="E66" s="9" t="s">
        <v>11</v>
      </c>
      <c r="G66" s="11" t="s">
        <v>84</v>
      </c>
      <c r="J66" t="s">
        <v>761</v>
      </c>
      <c r="K66" t="s">
        <v>757</v>
      </c>
      <c r="L66" t="s">
        <v>777</v>
      </c>
      <c r="M66" t="s">
        <v>750</v>
      </c>
      <c r="N66" t="str">
        <f t="shared" si="0"/>
        <v>07AFA</v>
      </c>
      <c r="O66" t="s">
        <v>749</v>
      </c>
      <c r="Q66" t="str">
        <f t="shared" si="5"/>
        <v>AVRSubsys::subZone3</v>
      </c>
      <c r="R66" t="str">
        <f t="shared" si="6"/>
        <v>AVRFunc::fncInput</v>
      </c>
      <c r="S66" t="str">
        <f t="shared" si="3"/>
        <v>AVRInterface::eVCR2_DVR</v>
      </c>
      <c r="T66" t="str">
        <f t="shared" si="4"/>
        <v>\x0207AFA\x03</v>
      </c>
    </row>
    <row r="67" spans="1:20" x14ac:dyDescent="0.25">
      <c r="A67" s="7">
        <v>0</v>
      </c>
      <c r="B67" s="10">
        <v>7</v>
      </c>
      <c r="C67" s="9" t="s">
        <v>11</v>
      </c>
      <c r="D67" s="9" t="s">
        <v>20</v>
      </c>
      <c r="E67" s="9" t="s">
        <v>13</v>
      </c>
      <c r="G67" s="11" t="s">
        <v>85</v>
      </c>
      <c r="J67" t="s">
        <v>761</v>
      </c>
      <c r="K67" t="s">
        <v>757</v>
      </c>
      <c r="L67" t="s">
        <v>778</v>
      </c>
      <c r="M67" t="s">
        <v>750</v>
      </c>
      <c r="N67" t="str">
        <f t="shared" ref="N67:N130" si="7">A67&amp;B67&amp;C67&amp;D67&amp;E67</f>
        <v>07AFB</v>
      </c>
      <c r="O67" t="s">
        <v>749</v>
      </c>
      <c r="Q67" t="str">
        <f t="shared" si="5"/>
        <v>AVRSubsys::subZone3</v>
      </c>
      <c r="R67" t="str">
        <f t="shared" si="6"/>
        <v>AVRFunc::fncInput</v>
      </c>
      <c r="S67" t="str">
        <f t="shared" ref="S67:S130" si="8">"AVRInterface::"&amp;L67</f>
        <v>AVRInterface::eVCR3</v>
      </c>
      <c r="T67" t="str">
        <f t="shared" ref="T67:T130" si="9">M67&amp;N67&amp;O67</f>
        <v>\x0207AFB\x03</v>
      </c>
    </row>
    <row r="68" spans="1:20" x14ac:dyDescent="0.25">
      <c r="A68" s="7">
        <v>0</v>
      </c>
      <c r="B68" s="10">
        <v>7</v>
      </c>
      <c r="C68" s="9" t="s">
        <v>11</v>
      </c>
      <c r="D68" s="9" t="s">
        <v>20</v>
      </c>
      <c r="E68" s="9">
        <v>0</v>
      </c>
      <c r="G68" s="11" t="s">
        <v>74</v>
      </c>
      <c r="J68" t="s">
        <v>761</v>
      </c>
      <c r="K68" t="s">
        <v>757</v>
      </c>
      <c r="L68" t="s">
        <v>779</v>
      </c>
      <c r="M68" t="s">
        <v>750</v>
      </c>
      <c r="N68" t="str">
        <f t="shared" si="7"/>
        <v>07AF0</v>
      </c>
      <c r="O68" t="s">
        <v>749</v>
      </c>
      <c r="Q68" t="str">
        <f t="shared" si="5"/>
        <v>AVRSubsys::subZone3</v>
      </c>
      <c r="R68" t="str">
        <f t="shared" si="6"/>
        <v>AVRFunc::fncInput</v>
      </c>
      <c r="S68" t="str">
        <f t="shared" si="8"/>
        <v>AVRInterface::eV_Aux</v>
      </c>
      <c r="T68" t="str">
        <f t="shared" si="9"/>
        <v>\x0207AF0\x03</v>
      </c>
    </row>
    <row r="69" spans="1:20" x14ac:dyDescent="0.25">
      <c r="A69" s="7">
        <v>0</v>
      </c>
      <c r="B69" s="10">
        <v>7</v>
      </c>
      <c r="C69" s="9" t="s">
        <v>14</v>
      </c>
      <c r="D69" s="9" t="s">
        <v>13</v>
      </c>
      <c r="E69" s="9">
        <v>0</v>
      </c>
      <c r="F69" t="s">
        <v>167</v>
      </c>
      <c r="G69" s="11" t="s">
        <v>17</v>
      </c>
      <c r="I69" s="8" t="s">
        <v>27</v>
      </c>
      <c r="J69" t="s">
        <v>754</v>
      </c>
      <c r="K69" t="s">
        <v>787</v>
      </c>
      <c r="L69" t="s">
        <v>790</v>
      </c>
      <c r="M69" t="s">
        <v>750</v>
      </c>
      <c r="N69" t="str">
        <f t="shared" si="7"/>
        <v>07EB0</v>
      </c>
      <c r="O69" t="s">
        <v>749</v>
      </c>
      <c r="Q69" t="str">
        <f t="shared" si="5"/>
        <v>AVRSubsys::subMain</v>
      </c>
      <c r="R69" t="str">
        <f t="shared" si="6"/>
        <v>AVRFunc::fncOSD</v>
      </c>
      <c r="S69" t="str">
        <f t="shared" si="8"/>
        <v>AVRInterface::eOSDOff</v>
      </c>
      <c r="T69" t="str">
        <f t="shared" si="9"/>
        <v>\x0207EB0\x03</v>
      </c>
    </row>
    <row r="70" spans="1:20" x14ac:dyDescent="0.25">
      <c r="A70" s="7">
        <v>0</v>
      </c>
      <c r="B70" s="10">
        <v>7</v>
      </c>
      <c r="C70" s="9" t="s">
        <v>14</v>
      </c>
      <c r="D70" s="9" t="s">
        <v>13</v>
      </c>
      <c r="E70" s="9">
        <v>1</v>
      </c>
      <c r="G70" s="11" t="s">
        <v>86</v>
      </c>
      <c r="J70" t="s">
        <v>754</v>
      </c>
      <c r="K70" t="s">
        <v>787</v>
      </c>
      <c r="L70" t="s">
        <v>788</v>
      </c>
      <c r="M70" t="s">
        <v>750</v>
      </c>
      <c r="N70" t="str">
        <f t="shared" si="7"/>
        <v>07EB1</v>
      </c>
      <c r="O70" t="s">
        <v>749</v>
      </c>
      <c r="Q70" t="str">
        <f t="shared" si="5"/>
        <v>AVRSubsys::subMain</v>
      </c>
      <c r="R70" t="str">
        <f t="shared" si="6"/>
        <v>AVRFunc::fncOSD</v>
      </c>
      <c r="S70" t="str">
        <f t="shared" si="8"/>
        <v>AVRInterface::eOSDShort</v>
      </c>
      <c r="T70" t="str">
        <f t="shared" si="9"/>
        <v>\x0207EB1\x03</v>
      </c>
    </row>
    <row r="71" spans="1:20" x14ac:dyDescent="0.25">
      <c r="A71" s="7">
        <v>0</v>
      </c>
      <c r="B71" s="10">
        <v>7</v>
      </c>
      <c r="C71" s="9" t="s">
        <v>14</v>
      </c>
      <c r="D71" s="9" t="s">
        <v>13</v>
      </c>
      <c r="E71" s="9">
        <v>2</v>
      </c>
      <c r="G71" s="11" t="s">
        <v>87</v>
      </c>
      <c r="J71" t="s">
        <v>754</v>
      </c>
      <c r="K71" t="s">
        <v>787</v>
      </c>
      <c r="L71" t="s">
        <v>789</v>
      </c>
      <c r="M71" t="s">
        <v>750</v>
      </c>
      <c r="N71" t="str">
        <f t="shared" si="7"/>
        <v>07EB2</v>
      </c>
      <c r="O71" t="s">
        <v>749</v>
      </c>
      <c r="Q71" t="str">
        <f t="shared" si="5"/>
        <v>AVRSubsys::subMain</v>
      </c>
      <c r="R71" t="str">
        <f t="shared" si="6"/>
        <v>AVRFunc::fncOSD</v>
      </c>
      <c r="S71" t="str">
        <f t="shared" si="8"/>
        <v>AVRInterface::eOSDFull</v>
      </c>
      <c r="T71" t="str">
        <f t="shared" si="9"/>
        <v>\x0207EB2\x03</v>
      </c>
    </row>
    <row r="72" spans="1:20" x14ac:dyDescent="0.25">
      <c r="A72" s="7">
        <v>0</v>
      </c>
      <c r="B72" s="10">
        <v>7</v>
      </c>
      <c r="C72" s="9" t="s">
        <v>14</v>
      </c>
      <c r="D72" s="9" t="s">
        <v>13</v>
      </c>
      <c r="E72" s="9">
        <v>3</v>
      </c>
      <c r="F72" t="s">
        <v>28</v>
      </c>
      <c r="G72" s="11" t="s">
        <v>194</v>
      </c>
      <c r="I72" s="8" t="s">
        <v>29</v>
      </c>
      <c r="J72" t="s">
        <v>754</v>
      </c>
      <c r="K72" t="s">
        <v>791</v>
      </c>
      <c r="L72" t="s">
        <v>794</v>
      </c>
      <c r="M72" t="s">
        <v>750</v>
      </c>
      <c r="N72" t="str">
        <f t="shared" si="7"/>
        <v>07EB3</v>
      </c>
      <c r="O72" t="s">
        <v>749</v>
      </c>
      <c r="Q72" t="str">
        <f t="shared" si="5"/>
        <v>AVRSubsys::subMain</v>
      </c>
      <c r="R72" t="str">
        <f t="shared" si="6"/>
        <v>AVRFunc::fncSleep</v>
      </c>
      <c r="S72" t="str">
        <f t="shared" si="8"/>
        <v>AVRInterface::eSleepOff</v>
      </c>
      <c r="T72" t="str">
        <f t="shared" si="9"/>
        <v>\x0207EB3\x03</v>
      </c>
    </row>
    <row r="73" spans="1:20" x14ac:dyDescent="0.25">
      <c r="A73" s="7">
        <v>0</v>
      </c>
      <c r="B73" s="10">
        <v>7</v>
      </c>
      <c r="C73" s="9" t="s">
        <v>14</v>
      </c>
      <c r="D73" s="9" t="s">
        <v>13</v>
      </c>
      <c r="E73" s="9">
        <v>4</v>
      </c>
      <c r="G73" s="11" t="s">
        <v>88</v>
      </c>
      <c r="J73" t="s">
        <v>754</v>
      </c>
      <c r="K73" t="s">
        <v>791</v>
      </c>
      <c r="L73" t="s">
        <v>798</v>
      </c>
      <c r="M73" t="s">
        <v>750</v>
      </c>
      <c r="N73" t="str">
        <f t="shared" si="7"/>
        <v>07EB4</v>
      </c>
      <c r="O73" t="s">
        <v>749</v>
      </c>
      <c r="Q73" t="str">
        <f t="shared" si="5"/>
        <v>AVRSubsys::subMain</v>
      </c>
      <c r="R73" t="str">
        <f t="shared" si="6"/>
        <v>AVRFunc::fncSleep</v>
      </c>
      <c r="S73" t="str">
        <f t="shared" si="8"/>
        <v>AVRInterface::eSleep120</v>
      </c>
      <c r="T73" t="str">
        <f t="shared" si="9"/>
        <v>\x0207EB4\x03</v>
      </c>
    </row>
    <row r="74" spans="1:20" x14ac:dyDescent="0.25">
      <c r="A74" s="7">
        <v>0</v>
      </c>
      <c r="B74" s="10">
        <v>7</v>
      </c>
      <c r="C74" s="9" t="s">
        <v>14</v>
      </c>
      <c r="D74" s="9" t="s">
        <v>13</v>
      </c>
      <c r="E74" s="9">
        <v>5</v>
      </c>
      <c r="G74" s="11" t="s">
        <v>89</v>
      </c>
      <c r="J74" t="s">
        <v>754</v>
      </c>
      <c r="K74" t="s">
        <v>791</v>
      </c>
      <c r="L74" t="s">
        <v>799</v>
      </c>
      <c r="M74" t="s">
        <v>750</v>
      </c>
      <c r="N74" t="str">
        <f t="shared" si="7"/>
        <v>07EB5</v>
      </c>
      <c r="O74" t="s">
        <v>749</v>
      </c>
      <c r="Q74" t="str">
        <f t="shared" si="5"/>
        <v>AVRSubsys::subMain</v>
      </c>
      <c r="R74" t="str">
        <f t="shared" si="6"/>
        <v>AVRFunc::fncSleep</v>
      </c>
      <c r="S74" t="str">
        <f t="shared" si="8"/>
        <v>AVRInterface::eSleep90</v>
      </c>
      <c r="T74" t="str">
        <f t="shared" si="9"/>
        <v>\x0207EB5\x03</v>
      </c>
    </row>
    <row r="75" spans="1:20" x14ac:dyDescent="0.25">
      <c r="A75" s="7">
        <v>0</v>
      </c>
      <c r="B75" s="10">
        <v>7</v>
      </c>
      <c r="C75" s="9" t="s">
        <v>14</v>
      </c>
      <c r="D75" s="9" t="s">
        <v>13</v>
      </c>
      <c r="E75" s="9">
        <v>6</v>
      </c>
      <c r="G75" s="11" t="s">
        <v>90</v>
      </c>
      <c r="J75" t="s">
        <v>754</v>
      </c>
      <c r="K75" t="s">
        <v>791</v>
      </c>
      <c r="L75" t="s">
        <v>800</v>
      </c>
      <c r="M75" t="s">
        <v>750</v>
      </c>
      <c r="N75" t="str">
        <f t="shared" si="7"/>
        <v>07EB6</v>
      </c>
      <c r="O75" t="s">
        <v>749</v>
      </c>
      <c r="Q75" t="str">
        <f t="shared" si="5"/>
        <v>AVRSubsys::subMain</v>
      </c>
      <c r="R75" t="str">
        <f t="shared" si="6"/>
        <v>AVRFunc::fncSleep</v>
      </c>
      <c r="S75" t="str">
        <f t="shared" si="8"/>
        <v>AVRInterface::eSleep60</v>
      </c>
      <c r="T75" t="str">
        <f t="shared" si="9"/>
        <v>\x0207EB6\x03</v>
      </c>
    </row>
    <row r="76" spans="1:20" x14ac:dyDescent="0.25">
      <c r="A76" s="7">
        <v>0</v>
      </c>
      <c r="B76" s="10">
        <v>7</v>
      </c>
      <c r="C76" s="9" t="s">
        <v>14</v>
      </c>
      <c r="D76" s="9" t="s">
        <v>13</v>
      </c>
      <c r="E76" s="9">
        <v>7</v>
      </c>
      <c r="G76" s="11" t="s">
        <v>91</v>
      </c>
      <c r="J76" t="s">
        <v>754</v>
      </c>
      <c r="K76" t="s">
        <v>791</v>
      </c>
      <c r="L76" t="s">
        <v>793</v>
      </c>
      <c r="M76" t="s">
        <v>750</v>
      </c>
      <c r="N76" t="str">
        <f t="shared" si="7"/>
        <v>07EB7</v>
      </c>
      <c r="O76" t="s">
        <v>749</v>
      </c>
      <c r="Q76" t="str">
        <f t="shared" si="5"/>
        <v>AVRSubsys::subMain</v>
      </c>
      <c r="R76" t="str">
        <f t="shared" si="6"/>
        <v>AVRFunc::fncSleep</v>
      </c>
      <c r="S76" t="str">
        <f t="shared" si="8"/>
        <v>AVRInterface::eSleep30</v>
      </c>
      <c r="T76" t="str">
        <f t="shared" si="9"/>
        <v>\x0207EB7\x03</v>
      </c>
    </row>
    <row r="77" spans="1:20" x14ac:dyDescent="0.25">
      <c r="A77" s="7">
        <v>0</v>
      </c>
      <c r="B77" s="10">
        <v>7</v>
      </c>
      <c r="C77" s="9" t="s">
        <v>14</v>
      </c>
      <c r="D77" s="9" t="s">
        <v>13</v>
      </c>
      <c r="E77" s="9">
        <v>8</v>
      </c>
      <c r="F77" t="s">
        <v>196</v>
      </c>
      <c r="G77" s="11" t="s">
        <v>195</v>
      </c>
      <c r="I77" s="8" t="s">
        <v>30</v>
      </c>
      <c r="J77" t="s">
        <v>754</v>
      </c>
      <c r="K77" t="s">
        <v>803</v>
      </c>
      <c r="L77" t="s">
        <v>801</v>
      </c>
      <c r="M77" t="s">
        <v>750</v>
      </c>
      <c r="N77" t="str">
        <f t="shared" si="7"/>
        <v>07EB8</v>
      </c>
      <c r="O77" t="s">
        <v>749</v>
      </c>
      <c r="Q77" t="str">
        <f t="shared" si="5"/>
        <v>AVRSubsys::subMain</v>
      </c>
      <c r="R77" t="str">
        <f t="shared" si="6"/>
        <v>AVRFunc::fncEx_EsOnOff</v>
      </c>
      <c r="S77" t="str">
        <f t="shared" si="8"/>
        <v>AVRInterface::eOnMatrix</v>
      </c>
      <c r="T77" t="str">
        <f t="shared" si="9"/>
        <v>\x0207EB8\x03</v>
      </c>
    </row>
    <row r="78" spans="1:20" x14ac:dyDescent="0.25">
      <c r="A78" s="7">
        <v>0</v>
      </c>
      <c r="B78" s="10">
        <v>7</v>
      </c>
      <c r="C78" s="9" t="s">
        <v>14</v>
      </c>
      <c r="D78" s="9" t="s">
        <v>13</v>
      </c>
      <c r="E78" s="9">
        <v>9</v>
      </c>
      <c r="G78" s="11" t="s">
        <v>62</v>
      </c>
      <c r="J78" t="s">
        <v>754</v>
      </c>
      <c r="K78" t="s">
        <v>803</v>
      </c>
      <c r="L78" t="s">
        <v>802</v>
      </c>
      <c r="M78" t="s">
        <v>750</v>
      </c>
      <c r="N78" t="str">
        <f t="shared" si="7"/>
        <v>07EB9</v>
      </c>
      <c r="O78" t="s">
        <v>749</v>
      </c>
      <c r="Q78" t="str">
        <f t="shared" si="5"/>
        <v>AVRSubsys::subMain</v>
      </c>
      <c r="R78" t="str">
        <f t="shared" si="6"/>
        <v>AVRFunc::fncEx_EsOnOff</v>
      </c>
      <c r="S78" t="str">
        <f t="shared" si="8"/>
        <v>AVRInterface::eESESOff</v>
      </c>
      <c r="T78" t="str">
        <f t="shared" si="9"/>
        <v>\x0207EB9\x03</v>
      </c>
    </row>
    <row r="79" spans="1:20" x14ac:dyDescent="0.25">
      <c r="A79" s="7">
        <v>0</v>
      </c>
      <c r="B79" s="10">
        <v>7</v>
      </c>
      <c r="C79" s="9" t="s">
        <v>14</v>
      </c>
      <c r="D79" s="9">
        <v>7</v>
      </c>
      <c r="E79" s="9" t="s">
        <v>19</v>
      </c>
      <c r="G79" s="11" t="s">
        <v>92</v>
      </c>
      <c r="J79" t="s">
        <v>754</v>
      </c>
      <c r="K79" t="s">
        <v>803</v>
      </c>
      <c r="L79" t="s">
        <v>780</v>
      </c>
      <c r="M79" t="s">
        <v>750</v>
      </c>
      <c r="N79" t="str">
        <f t="shared" si="7"/>
        <v>07E7C</v>
      </c>
      <c r="O79" t="s">
        <v>749</v>
      </c>
      <c r="Q79" t="str">
        <f t="shared" si="5"/>
        <v>AVRSubsys::subMain</v>
      </c>
      <c r="R79" t="str">
        <f t="shared" si="6"/>
        <v>AVRFunc::fncEx_EsOnOff</v>
      </c>
      <c r="S79" t="str">
        <f t="shared" si="8"/>
        <v>AVRInterface::eAuto</v>
      </c>
      <c r="T79" t="str">
        <f t="shared" si="9"/>
        <v>\x0207E7C\x03</v>
      </c>
    </row>
    <row r="80" spans="1:20" x14ac:dyDescent="0.25">
      <c r="A80" s="7">
        <v>0</v>
      </c>
      <c r="B80" s="10">
        <v>7</v>
      </c>
      <c r="C80" s="9" t="s">
        <v>14</v>
      </c>
      <c r="D80" s="9">
        <v>7</v>
      </c>
      <c r="E80" s="9" t="s">
        <v>23</v>
      </c>
      <c r="G80" s="11" t="s">
        <v>93</v>
      </c>
      <c r="J80" t="s">
        <v>754</v>
      </c>
      <c r="K80" t="s">
        <v>803</v>
      </c>
      <c r="L80" t="s">
        <v>795</v>
      </c>
      <c r="M80" t="s">
        <v>750</v>
      </c>
      <c r="N80" t="str">
        <f t="shared" si="7"/>
        <v>07E7D</v>
      </c>
      <c r="O80" t="s">
        <v>749</v>
      </c>
      <c r="Q80" t="str">
        <f t="shared" si="5"/>
        <v>AVRSubsys::subMain</v>
      </c>
      <c r="R80" t="str">
        <f t="shared" si="6"/>
        <v>AVRFunc::fncEx_EsOnOff</v>
      </c>
      <c r="S80" t="str">
        <f t="shared" si="8"/>
        <v>AVRInterface::eDiscrete</v>
      </c>
      <c r="T80" t="str">
        <f t="shared" si="9"/>
        <v>\x0207E7D\x03</v>
      </c>
    </row>
    <row r="81" spans="1:20" x14ac:dyDescent="0.25">
      <c r="A81" s="7">
        <v>0</v>
      </c>
      <c r="B81" s="10">
        <v>7</v>
      </c>
      <c r="C81" s="9" t="s">
        <v>14</v>
      </c>
      <c r="D81" s="9">
        <v>9</v>
      </c>
      <c r="E81" s="9" t="s">
        <v>13</v>
      </c>
      <c r="F81" s="11" t="s">
        <v>168</v>
      </c>
      <c r="G81" s="11" t="s">
        <v>16</v>
      </c>
      <c r="I81" s="8">
        <v>82</v>
      </c>
      <c r="J81" t="s">
        <v>754</v>
      </c>
      <c r="K81" t="s">
        <v>804</v>
      </c>
      <c r="L81" t="s">
        <v>765</v>
      </c>
      <c r="M81" t="s">
        <v>750</v>
      </c>
      <c r="N81" t="str">
        <f t="shared" si="7"/>
        <v>07E9B</v>
      </c>
      <c r="O81" t="s">
        <v>749</v>
      </c>
      <c r="Q81" t="str">
        <f t="shared" si="5"/>
        <v>AVRSubsys::subMain</v>
      </c>
      <c r="R81" t="str">
        <f t="shared" si="6"/>
        <v>AVRFunc::fncNightModeOnOff</v>
      </c>
      <c r="S81" t="str">
        <f t="shared" si="8"/>
        <v>AVRInterface::eOn</v>
      </c>
      <c r="T81" t="str">
        <f t="shared" si="9"/>
        <v>\x0207E9B\x03</v>
      </c>
    </row>
    <row r="82" spans="1:20" x14ac:dyDescent="0.25">
      <c r="A82" s="7">
        <v>0</v>
      </c>
      <c r="B82" s="10">
        <v>7</v>
      </c>
      <c r="C82" s="9" t="s">
        <v>14</v>
      </c>
      <c r="D82" s="9">
        <v>9</v>
      </c>
      <c r="E82" s="9" t="s">
        <v>19</v>
      </c>
      <c r="G82" s="11" t="s">
        <v>94</v>
      </c>
      <c r="I82" s="8">
        <v>82</v>
      </c>
      <c r="J82" t="s">
        <v>754</v>
      </c>
      <c r="K82" t="s">
        <v>804</v>
      </c>
      <c r="L82" t="s">
        <v>766</v>
      </c>
      <c r="M82" t="s">
        <v>750</v>
      </c>
      <c r="N82" t="str">
        <f t="shared" si="7"/>
        <v>07E9C</v>
      </c>
      <c r="O82" t="s">
        <v>749</v>
      </c>
      <c r="Q82" t="str">
        <f t="shared" si="5"/>
        <v>AVRSubsys::subMain</v>
      </c>
      <c r="R82" t="str">
        <f t="shared" si="6"/>
        <v>AVRFunc::fncNightModeOnOff</v>
      </c>
      <c r="S82" t="str">
        <f t="shared" si="8"/>
        <v>AVRInterface::eOff</v>
      </c>
      <c r="T82" t="str">
        <f t="shared" si="9"/>
        <v>\x0207E9C\x03</v>
      </c>
    </row>
    <row r="83" spans="1:20" x14ac:dyDescent="0.25">
      <c r="A83" s="7">
        <v>0</v>
      </c>
      <c r="B83" s="10">
        <v>7</v>
      </c>
      <c r="C83" s="9" t="s">
        <v>14</v>
      </c>
      <c r="D83" s="9">
        <v>2</v>
      </c>
      <c r="E83" s="9">
        <v>7</v>
      </c>
      <c r="F83" t="s">
        <v>197</v>
      </c>
      <c r="G83" s="11" t="s">
        <v>16</v>
      </c>
      <c r="I83" s="8">
        <v>28</v>
      </c>
      <c r="J83" t="s">
        <v>754</v>
      </c>
      <c r="K83" t="s">
        <v>792</v>
      </c>
      <c r="L83" t="s">
        <v>796</v>
      </c>
      <c r="M83" t="s">
        <v>750</v>
      </c>
      <c r="N83" t="str">
        <f t="shared" si="7"/>
        <v>07E27</v>
      </c>
      <c r="O83" t="s">
        <v>749</v>
      </c>
      <c r="Q83" t="str">
        <f t="shared" si="5"/>
        <v>AVRSubsys::subMain</v>
      </c>
      <c r="R83" t="str">
        <f t="shared" si="6"/>
        <v>AVRFunc::fncEffect</v>
      </c>
      <c r="S83" t="str">
        <f t="shared" si="8"/>
        <v>AVRInterface::eEffectOn</v>
      </c>
      <c r="T83" t="str">
        <f t="shared" si="9"/>
        <v>\x0207E27\x03</v>
      </c>
    </row>
    <row r="84" spans="1:20" x14ac:dyDescent="0.25">
      <c r="A84" s="7">
        <v>0</v>
      </c>
      <c r="B84" s="10">
        <v>7</v>
      </c>
      <c r="C84" s="9" t="s">
        <v>14</v>
      </c>
      <c r="D84" s="9" t="s">
        <v>14</v>
      </c>
      <c r="E84" s="9">
        <v>0</v>
      </c>
      <c r="G84" s="11" t="s">
        <v>95</v>
      </c>
      <c r="J84" t="s">
        <v>754</v>
      </c>
      <c r="K84" t="s">
        <v>792</v>
      </c>
      <c r="L84" t="s">
        <v>797</v>
      </c>
      <c r="M84" t="s">
        <v>750</v>
      </c>
      <c r="N84" t="str">
        <f t="shared" si="7"/>
        <v>07EE0</v>
      </c>
      <c r="O84" t="s">
        <v>749</v>
      </c>
      <c r="Q84" t="str">
        <f t="shared" si="5"/>
        <v>AVRSubsys::subMain</v>
      </c>
      <c r="R84" t="str">
        <f t="shared" si="6"/>
        <v>AVRFunc::fncEffect</v>
      </c>
      <c r="S84" t="str">
        <f t="shared" si="8"/>
        <v>AVRInterface::eStereo</v>
      </c>
      <c r="T84" t="str">
        <f t="shared" si="9"/>
        <v>\x0207EE0\x03</v>
      </c>
    </row>
    <row r="85" spans="1:20" x14ac:dyDescent="0.25">
      <c r="A85" s="7">
        <v>0</v>
      </c>
      <c r="B85" s="10">
        <v>7</v>
      </c>
      <c r="C85" s="9" t="s">
        <v>14</v>
      </c>
      <c r="D85" s="9" t="s">
        <v>14</v>
      </c>
      <c r="E85" s="9">
        <v>1</v>
      </c>
      <c r="F85" t="s">
        <v>166</v>
      </c>
      <c r="G85" s="11" t="s">
        <v>198</v>
      </c>
      <c r="J85" t="s">
        <v>754</v>
      </c>
      <c r="K85" t="s">
        <v>792</v>
      </c>
      <c r="L85" t="s">
        <v>805</v>
      </c>
      <c r="M85" t="s">
        <v>750</v>
      </c>
      <c r="N85" t="str">
        <f t="shared" si="7"/>
        <v>07EE1</v>
      </c>
      <c r="O85" t="s">
        <v>749</v>
      </c>
      <c r="Q85" t="str">
        <f t="shared" si="5"/>
        <v>AVRSubsys::subMain</v>
      </c>
      <c r="R85" t="str">
        <f t="shared" si="6"/>
        <v>AVRFunc::fncEffect</v>
      </c>
      <c r="S85" t="str">
        <f t="shared" si="8"/>
        <v>AVRInterface::Hall_A</v>
      </c>
      <c r="T85" t="str">
        <f t="shared" si="9"/>
        <v>\x0207EE1\x03</v>
      </c>
    </row>
    <row r="86" spans="1:20" x14ac:dyDescent="0.25">
      <c r="A86" s="7">
        <v>0</v>
      </c>
      <c r="B86" s="10">
        <v>7</v>
      </c>
      <c r="C86" s="9" t="s">
        <v>14</v>
      </c>
      <c r="D86" s="9" t="s">
        <v>14</v>
      </c>
      <c r="E86" s="9">
        <v>2</v>
      </c>
      <c r="G86" s="11" t="s">
        <v>96</v>
      </c>
      <c r="J86" t="s">
        <v>754</v>
      </c>
      <c r="K86" t="s">
        <v>792</v>
      </c>
      <c r="L86" t="s">
        <v>806</v>
      </c>
      <c r="M86" t="s">
        <v>750</v>
      </c>
      <c r="N86" t="str">
        <f t="shared" si="7"/>
        <v>07EE2</v>
      </c>
      <c r="O86" t="s">
        <v>749</v>
      </c>
      <c r="Q86" t="str">
        <f t="shared" si="5"/>
        <v>AVRSubsys::subMain</v>
      </c>
      <c r="R86" t="str">
        <f t="shared" si="6"/>
        <v>AVRFunc::fncEffect</v>
      </c>
      <c r="S86" t="str">
        <f t="shared" si="8"/>
        <v>AVRInterface::Hall_B</v>
      </c>
      <c r="T86" t="str">
        <f t="shared" si="9"/>
        <v>\x0207EE2\x03</v>
      </c>
    </row>
    <row r="87" spans="1:20" x14ac:dyDescent="0.25">
      <c r="A87" s="7">
        <v>0</v>
      </c>
      <c r="B87" s="10">
        <v>7</v>
      </c>
      <c r="C87" s="9" t="s">
        <v>14</v>
      </c>
      <c r="D87" s="9" t="s">
        <v>14</v>
      </c>
      <c r="E87" s="9">
        <v>3</v>
      </c>
      <c r="G87" s="11" t="s">
        <v>97</v>
      </c>
      <c r="J87" t="s">
        <v>754</v>
      </c>
      <c r="K87" t="s">
        <v>792</v>
      </c>
      <c r="L87" t="s">
        <v>807</v>
      </c>
      <c r="M87" t="s">
        <v>750</v>
      </c>
      <c r="N87" t="str">
        <f t="shared" si="7"/>
        <v>07EE3</v>
      </c>
      <c r="O87" t="s">
        <v>749</v>
      </c>
      <c r="Q87" t="str">
        <f t="shared" si="5"/>
        <v>AVRSubsys::subMain</v>
      </c>
      <c r="R87" t="str">
        <f t="shared" si="6"/>
        <v>AVRFunc::fncEffect</v>
      </c>
      <c r="S87" t="str">
        <f t="shared" si="8"/>
        <v>AVRInterface::Hall_C</v>
      </c>
      <c r="T87" t="str">
        <f t="shared" si="9"/>
        <v>\x0207EE3\x03</v>
      </c>
    </row>
    <row r="88" spans="1:20" x14ac:dyDescent="0.25">
      <c r="A88" s="7">
        <v>0</v>
      </c>
      <c r="B88" s="10">
        <v>7</v>
      </c>
      <c r="C88" s="9" t="s">
        <v>14</v>
      </c>
      <c r="D88" s="9" t="s">
        <v>14</v>
      </c>
      <c r="E88" s="9">
        <v>4</v>
      </c>
      <c r="G88" s="11" t="s">
        <v>98</v>
      </c>
      <c r="J88" t="s">
        <v>754</v>
      </c>
      <c r="K88" t="s">
        <v>792</v>
      </c>
      <c r="L88" t="s">
        <v>808</v>
      </c>
      <c r="M88" t="s">
        <v>750</v>
      </c>
      <c r="N88" t="str">
        <f t="shared" si="7"/>
        <v>07EE4</v>
      </c>
      <c r="O88" t="s">
        <v>749</v>
      </c>
      <c r="Q88" t="str">
        <f t="shared" si="5"/>
        <v>AVRSubsys::subMain</v>
      </c>
      <c r="R88" t="str">
        <f t="shared" si="6"/>
        <v>AVRFunc::fncEffect</v>
      </c>
      <c r="S88" t="str">
        <f t="shared" si="8"/>
        <v>AVRInterface::Hall_USA</v>
      </c>
      <c r="T88" t="str">
        <f t="shared" si="9"/>
        <v>\x0207EE4\x03</v>
      </c>
    </row>
    <row r="89" spans="1:20" x14ac:dyDescent="0.25">
      <c r="A89" s="7">
        <v>0</v>
      </c>
      <c r="B89" s="10">
        <v>7</v>
      </c>
      <c r="C89" s="9" t="s">
        <v>14</v>
      </c>
      <c r="D89" s="9" t="s">
        <v>14</v>
      </c>
      <c r="E89" s="9">
        <v>5</v>
      </c>
      <c r="G89" s="11" t="s">
        <v>99</v>
      </c>
      <c r="J89" t="s">
        <v>754</v>
      </c>
      <c r="K89" t="s">
        <v>792</v>
      </c>
      <c r="L89" t="s">
        <v>809</v>
      </c>
      <c r="M89" t="s">
        <v>750</v>
      </c>
      <c r="N89" t="str">
        <f t="shared" si="7"/>
        <v>07EE5</v>
      </c>
      <c r="O89" t="s">
        <v>749</v>
      </c>
      <c r="Q89" t="str">
        <f t="shared" si="5"/>
        <v>AVRSubsys::subMain</v>
      </c>
      <c r="R89" t="str">
        <f t="shared" si="6"/>
        <v>AVRFunc::fncEffect</v>
      </c>
      <c r="S89" t="str">
        <f t="shared" si="8"/>
        <v>AVRInterface::Hall_E</v>
      </c>
      <c r="T89" t="str">
        <f t="shared" si="9"/>
        <v>\x0207EE5\x03</v>
      </c>
    </row>
    <row r="90" spans="1:20" x14ac:dyDescent="0.25">
      <c r="A90" s="7">
        <v>0</v>
      </c>
      <c r="B90" s="10">
        <v>7</v>
      </c>
      <c r="C90" s="9" t="s">
        <v>14</v>
      </c>
      <c r="D90" s="9" t="s">
        <v>14</v>
      </c>
      <c r="E90" s="9">
        <v>6</v>
      </c>
      <c r="G90" s="11" t="s">
        <v>100</v>
      </c>
      <c r="J90" t="s">
        <v>754</v>
      </c>
      <c r="K90" t="s">
        <v>792</v>
      </c>
      <c r="L90" t="s">
        <v>810</v>
      </c>
      <c r="M90" t="s">
        <v>750</v>
      </c>
      <c r="N90" t="str">
        <f t="shared" si="7"/>
        <v>07EE6</v>
      </c>
      <c r="O90" t="s">
        <v>749</v>
      </c>
      <c r="Q90" t="str">
        <f t="shared" si="5"/>
        <v>AVRSubsys::subMain</v>
      </c>
      <c r="R90" t="str">
        <f t="shared" si="6"/>
        <v>AVRFunc::fncEffect</v>
      </c>
      <c r="S90" t="str">
        <f t="shared" si="8"/>
        <v>AVRInterface::Live_Concert</v>
      </c>
      <c r="T90" t="str">
        <f t="shared" si="9"/>
        <v>\x0207EE6\x03</v>
      </c>
    </row>
    <row r="91" spans="1:20" x14ac:dyDescent="0.25">
      <c r="A91" s="7">
        <v>0</v>
      </c>
      <c r="B91" s="10">
        <v>7</v>
      </c>
      <c r="C91" s="9" t="s">
        <v>14</v>
      </c>
      <c r="D91" s="9" t="s">
        <v>14</v>
      </c>
      <c r="E91" s="9">
        <v>7</v>
      </c>
      <c r="G91" s="11" t="s">
        <v>101</v>
      </c>
      <c r="J91" t="s">
        <v>754</v>
      </c>
      <c r="K91" t="s">
        <v>792</v>
      </c>
      <c r="L91" t="s">
        <v>32</v>
      </c>
      <c r="M91" t="s">
        <v>750</v>
      </c>
      <c r="N91" t="str">
        <f t="shared" si="7"/>
        <v>07EE7</v>
      </c>
      <c r="O91" t="s">
        <v>749</v>
      </c>
      <c r="Q91" t="str">
        <f t="shared" si="5"/>
        <v>AVRSubsys::subMain</v>
      </c>
      <c r="R91" t="str">
        <f t="shared" si="6"/>
        <v>AVRFunc::fncEffect</v>
      </c>
      <c r="S91" t="str">
        <f t="shared" si="8"/>
        <v>AVRInterface::Tokyo</v>
      </c>
      <c r="T91" t="str">
        <f t="shared" si="9"/>
        <v>\x0207EE7\x03</v>
      </c>
    </row>
    <row r="92" spans="1:20" x14ac:dyDescent="0.25">
      <c r="A92" s="7">
        <v>0</v>
      </c>
      <c r="B92" s="10">
        <v>7</v>
      </c>
      <c r="C92" s="9" t="s">
        <v>14</v>
      </c>
      <c r="D92" s="9" t="s">
        <v>14</v>
      </c>
      <c r="E92" s="9">
        <v>8</v>
      </c>
      <c r="G92" s="11" t="s">
        <v>102</v>
      </c>
      <c r="J92" t="s">
        <v>754</v>
      </c>
      <c r="K92" t="s">
        <v>792</v>
      </c>
      <c r="L92" t="s">
        <v>33</v>
      </c>
      <c r="M92" t="s">
        <v>750</v>
      </c>
      <c r="N92" t="str">
        <f t="shared" si="7"/>
        <v>07EE8</v>
      </c>
      <c r="O92" t="s">
        <v>749</v>
      </c>
      <c r="Q92" t="str">
        <f t="shared" ref="Q92:Q155" si="10">"AVRSubsys::" &amp; J92</f>
        <v>AVRSubsys::subMain</v>
      </c>
      <c r="R92" t="str">
        <f t="shared" ref="R92:R155" si="11">"AVRFunc::" &amp; K92</f>
        <v>AVRFunc::fncEffect</v>
      </c>
      <c r="S92" t="str">
        <f t="shared" si="8"/>
        <v>AVRInterface::Freiburg</v>
      </c>
      <c r="T92" t="str">
        <f t="shared" si="9"/>
        <v>\x0207EE8\x03</v>
      </c>
    </row>
    <row r="93" spans="1:20" x14ac:dyDescent="0.25">
      <c r="A93" s="7">
        <v>0</v>
      </c>
      <c r="B93" s="10">
        <v>7</v>
      </c>
      <c r="C93" s="9" t="s">
        <v>14</v>
      </c>
      <c r="D93" s="9" t="s">
        <v>14</v>
      </c>
      <c r="E93" s="9">
        <v>9</v>
      </c>
      <c r="G93" s="11" t="s">
        <v>103</v>
      </c>
      <c r="J93" t="s">
        <v>754</v>
      </c>
      <c r="K93" t="s">
        <v>792</v>
      </c>
      <c r="L93" t="s">
        <v>34</v>
      </c>
      <c r="M93" t="s">
        <v>750</v>
      </c>
      <c r="N93" t="str">
        <f t="shared" si="7"/>
        <v>07EE9</v>
      </c>
      <c r="O93" t="s">
        <v>749</v>
      </c>
      <c r="Q93" t="str">
        <f t="shared" si="10"/>
        <v>AVRSubsys::subMain</v>
      </c>
      <c r="R93" t="str">
        <f t="shared" si="11"/>
        <v>AVRFunc::fncEffect</v>
      </c>
      <c r="S93" t="str">
        <f t="shared" si="8"/>
        <v>AVRInterface::Royaumont</v>
      </c>
      <c r="T93" t="str">
        <f t="shared" si="9"/>
        <v>\x0207EE9\x03</v>
      </c>
    </row>
    <row r="94" spans="1:20" x14ac:dyDescent="0.25">
      <c r="A94" s="7">
        <v>0</v>
      </c>
      <c r="B94" s="10">
        <v>7</v>
      </c>
      <c r="C94" s="9" t="s">
        <v>14</v>
      </c>
      <c r="D94" s="9" t="s">
        <v>14</v>
      </c>
      <c r="E94" s="9" t="s">
        <v>11</v>
      </c>
      <c r="G94" s="11" t="s">
        <v>104</v>
      </c>
      <c r="J94" t="s">
        <v>754</v>
      </c>
      <c r="K94" t="s">
        <v>792</v>
      </c>
      <c r="L94" t="s">
        <v>811</v>
      </c>
      <c r="M94" t="s">
        <v>750</v>
      </c>
      <c r="N94" t="str">
        <f t="shared" si="7"/>
        <v>07EEA</v>
      </c>
      <c r="O94" t="s">
        <v>749</v>
      </c>
      <c r="Q94" t="str">
        <f t="shared" si="10"/>
        <v>AVRSubsys::subMain</v>
      </c>
      <c r="R94" t="str">
        <f t="shared" si="11"/>
        <v>AVRFunc::fncEffect</v>
      </c>
      <c r="S94" t="str">
        <f t="shared" si="8"/>
        <v>AVRInterface::Village_Gate</v>
      </c>
      <c r="T94" t="str">
        <f t="shared" si="9"/>
        <v>\x0207EEA\x03</v>
      </c>
    </row>
    <row r="95" spans="1:20" x14ac:dyDescent="0.25">
      <c r="A95" s="7">
        <v>0</v>
      </c>
      <c r="B95" s="10">
        <v>7</v>
      </c>
      <c r="C95" s="9" t="s">
        <v>14</v>
      </c>
      <c r="D95" s="9" t="s">
        <v>14</v>
      </c>
      <c r="E95" s="9" t="s">
        <v>13</v>
      </c>
      <c r="G95" s="11" t="s">
        <v>105</v>
      </c>
      <c r="J95" t="s">
        <v>754</v>
      </c>
      <c r="K95" t="s">
        <v>792</v>
      </c>
      <c r="L95" t="s">
        <v>812</v>
      </c>
      <c r="M95" t="s">
        <v>750</v>
      </c>
      <c r="N95" t="str">
        <f t="shared" si="7"/>
        <v>07EEB</v>
      </c>
      <c r="O95" t="s">
        <v>749</v>
      </c>
      <c r="Q95" t="str">
        <f t="shared" si="10"/>
        <v>AVRSubsys::subMain</v>
      </c>
      <c r="R95" t="str">
        <f t="shared" si="11"/>
        <v>AVRFunc::fncEffect</v>
      </c>
      <c r="S95" t="str">
        <f t="shared" si="8"/>
        <v>AVRInterface::Village_Vanguard</v>
      </c>
      <c r="T95" t="str">
        <f t="shared" si="9"/>
        <v>\x0207EEB\x03</v>
      </c>
    </row>
    <row r="96" spans="1:20" x14ac:dyDescent="0.25">
      <c r="A96" s="7">
        <v>0</v>
      </c>
      <c r="B96" s="10">
        <v>7</v>
      </c>
      <c r="C96" s="9" t="s">
        <v>14</v>
      </c>
      <c r="D96" s="9" t="s">
        <v>14</v>
      </c>
      <c r="E96" s="9" t="s">
        <v>19</v>
      </c>
      <c r="G96" s="11" t="s">
        <v>201</v>
      </c>
      <c r="J96" t="s">
        <v>754</v>
      </c>
      <c r="K96" t="s">
        <v>792</v>
      </c>
      <c r="L96" t="s">
        <v>813</v>
      </c>
      <c r="M96" t="s">
        <v>750</v>
      </c>
      <c r="N96" t="str">
        <f t="shared" si="7"/>
        <v>07EEC</v>
      </c>
      <c r="O96" t="s">
        <v>749</v>
      </c>
      <c r="Q96" t="str">
        <f t="shared" si="10"/>
        <v>AVRSubsys::subMain</v>
      </c>
      <c r="R96" t="str">
        <f t="shared" si="11"/>
        <v>AVRFunc::fncEffect</v>
      </c>
      <c r="S96" t="str">
        <f t="shared" si="8"/>
        <v>AVRInterface::The_Bottom_Line</v>
      </c>
      <c r="T96" t="str">
        <f t="shared" si="9"/>
        <v>\x0207EEC\x03</v>
      </c>
    </row>
    <row r="97" spans="1:20" x14ac:dyDescent="0.25">
      <c r="A97" s="7">
        <v>0</v>
      </c>
      <c r="B97" s="10">
        <v>7</v>
      </c>
      <c r="C97" s="9" t="s">
        <v>14</v>
      </c>
      <c r="D97" s="9" t="s">
        <v>14</v>
      </c>
      <c r="E97" s="9" t="s">
        <v>23</v>
      </c>
      <c r="G97" s="11" t="s">
        <v>202</v>
      </c>
      <c r="J97" t="s">
        <v>754</v>
      </c>
      <c r="K97" t="s">
        <v>792</v>
      </c>
      <c r="L97" t="s">
        <v>814</v>
      </c>
      <c r="M97" t="s">
        <v>750</v>
      </c>
      <c r="N97" t="str">
        <f t="shared" si="7"/>
        <v>07EED</v>
      </c>
      <c r="O97" t="s">
        <v>749</v>
      </c>
      <c r="Q97" t="str">
        <f t="shared" si="10"/>
        <v>AVRSubsys::subMain</v>
      </c>
      <c r="R97" t="str">
        <f t="shared" si="11"/>
        <v>AVRFunc::fncEffect</v>
      </c>
      <c r="S97" t="str">
        <f t="shared" si="8"/>
        <v>AVRInterface::The_Roxy_Theater</v>
      </c>
      <c r="T97" t="str">
        <f t="shared" si="9"/>
        <v>\x0207EED\x03</v>
      </c>
    </row>
    <row r="98" spans="1:20" x14ac:dyDescent="0.25">
      <c r="A98" s="7">
        <v>0</v>
      </c>
      <c r="B98" s="10">
        <v>7</v>
      </c>
      <c r="C98" s="9" t="s">
        <v>14</v>
      </c>
      <c r="D98" s="9" t="s">
        <v>14</v>
      </c>
      <c r="E98" s="9" t="s">
        <v>14</v>
      </c>
      <c r="G98" s="11" t="s">
        <v>106</v>
      </c>
      <c r="J98" t="s">
        <v>754</v>
      </c>
      <c r="K98" t="s">
        <v>792</v>
      </c>
      <c r="L98" t="s">
        <v>815</v>
      </c>
      <c r="M98" t="s">
        <v>750</v>
      </c>
      <c r="N98" t="str">
        <f t="shared" si="7"/>
        <v>07EEE</v>
      </c>
      <c r="O98" t="s">
        <v>749</v>
      </c>
      <c r="Q98" t="str">
        <f t="shared" si="10"/>
        <v>AVRSubsys::subMain</v>
      </c>
      <c r="R98" t="str">
        <f t="shared" si="11"/>
        <v>AVRFunc::fncEffect</v>
      </c>
      <c r="S98" t="str">
        <f t="shared" si="8"/>
        <v>AVRInterface::Warehouse_Loft</v>
      </c>
      <c r="T98" t="str">
        <f t="shared" si="9"/>
        <v>\x0207EEE\x03</v>
      </c>
    </row>
    <row r="99" spans="1:20" x14ac:dyDescent="0.25">
      <c r="A99" s="7">
        <v>0</v>
      </c>
      <c r="B99" s="10">
        <v>7</v>
      </c>
      <c r="C99" s="9" t="s">
        <v>14</v>
      </c>
      <c r="D99" s="9" t="s">
        <v>14</v>
      </c>
      <c r="E99" s="9" t="s">
        <v>20</v>
      </c>
      <c r="G99" s="11" t="s">
        <v>107</v>
      </c>
      <c r="J99" t="s">
        <v>754</v>
      </c>
      <c r="K99" t="s">
        <v>792</v>
      </c>
      <c r="L99" t="s">
        <v>35</v>
      </c>
      <c r="M99" t="s">
        <v>750</v>
      </c>
      <c r="N99" t="str">
        <f t="shared" si="7"/>
        <v>07EEF</v>
      </c>
      <c r="O99" t="s">
        <v>749</v>
      </c>
      <c r="Q99" t="str">
        <f t="shared" si="10"/>
        <v>AVRSubsys::subMain</v>
      </c>
      <c r="R99" t="str">
        <f t="shared" si="11"/>
        <v>AVRFunc::fncEffect</v>
      </c>
      <c r="S99" t="str">
        <f t="shared" si="8"/>
        <v>AVRInterface::Arena</v>
      </c>
      <c r="T99" t="str">
        <f t="shared" si="9"/>
        <v>\x0207EEF\x03</v>
      </c>
    </row>
    <row r="100" spans="1:20" x14ac:dyDescent="0.25">
      <c r="A100" s="7">
        <v>0</v>
      </c>
      <c r="B100" s="10">
        <v>7</v>
      </c>
      <c r="C100" s="9" t="s">
        <v>14</v>
      </c>
      <c r="D100" s="9" t="s">
        <v>20</v>
      </c>
      <c r="E100" s="9">
        <v>0</v>
      </c>
      <c r="G100" s="11" t="s">
        <v>108</v>
      </c>
      <c r="J100" t="s">
        <v>754</v>
      </c>
      <c r="K100" t="s">
        <v>792</v>
      </c>
      <c r="L100" t="s">
        <v>36</v>
      </c>
      <c r="M100" t="s">
        <v>750</v>
      </c>
      <c r="N100" t="str">
        <f t="shared" si="7"/>
        <v>07EF0</v>
      </c>
      <c r="O100" t="s">
        <v>749</v>
      </c>
      <c r="Q100" t="str">
        <f t="shared" si="10"/>
        <v>AVRSubsys::subMain</v>
      </c>
      <c r="R100" t="str">
        <f t="shared" si="11"/>
        <v>AVRFunc::fncEffect</v>
      </c>
      <c r="S100" t="str">
        <f t="shared" si="8"/>
        <v>AVRInterface::Disco</v>
      </c>
      <c r="T100" t="str">
        <f t="shared" si="9"/>
        <v>\x0207EF0\x03</v>
      </c>
    </row>
    <row r="101" spans="1:20" x14ac:dyDescent="0.25">
      <c r="A101" s="7">
        <v>0</v>
      </c>
      <c r="B101" s="10">
        <v>7</v>
      </c>
      <c r="C101" s="9" t="s">
        <v>14</v>
      </c>
      <c r="D101" s="9" t="s">
        <v>20</v>
      </c>
      <c r="E101" s="9">
        <v>1</v>
      </c>
      <c r="G101" s="11" t="s">
        <v>109</v>
      </c>
      <c r="J101" t="s">
        <v>754</v>
      </c>
      <c r="K101" t="s">
        <v>792</v>
      </c>
      <c r="L101" t="s">
        <v>37</v>
      </c>
      <c r="M101" t="s">
        <v>750</v>
      </c>
      <c r="N101" t="str">
        <f t="shared" si="7"/>
        <v>07EF1</v>
      </c>
      <c r="O101" t="s">
        <v>749</v>
      </c>
      <c r="Q101" t="str">
        <f t="shared" si="10"/>
        <v>AVRSubsys::subMain</v>
      </c>
      <c r="R101" t="str">
        <f t="shared" si="11"/>
        <v>AVRFunc::fncEffect</v>
      </c>
      <c r="S101" t="str">
        <f t="shared" si="8"/>
        <v>AVRInterface::Party</v>
      </c>
      <c r="T101" t="str">
        <f t="shared" si="9"/>
        <v>\x0207EF1\x03</v>
      </c>
    </row>
    <row r="102" spans="1:20" x14ac:dyDescent="0.25">
      <c r="A102" s="7">
        <v>0</v>
      </c>
      <c r="B102" s="10">
        <v>7</v>
      </c>
      <c r="C102" s="9" t="s">
        <v>14</v>
      </c>
      <c r="D102" s="9" t="s">
        <v>20</v>
      </c>
      <c r="E102" s="9">
        <v>2</v>
      </c>
      <c r="G102" s="11" t="s">
        <v>110</v>
      </c>
      <c r="J102" t="s">
        <v>754</v>
      </c>
      <c r="K102" t="s">
        <v>792</v>
      </c>
      <c r="L102" t="s">
        <v>38</v>
      </c>
      <c r="M102" t="s">
        <v>750</v>
      </c>
      <c r="N102" t="str">
        <f t="shared" si="7"/>
        <v>07EF2</v>
      </c>
      <c r="O102" t="s">
        <v>749</v>
      </c>
      <c r="Q102" t="str">
        <f t="shared" si="10"/>
        <v>AVRSubsys::subMain</v>
      </c>
      <c r="R102" t="str">
        <f t="shared" si="11"/>
        <v>AVRFunc::fncEffect</v>
      </c>
      <c r="S102" t="str">
        <f t="shared" si="8"/>
        <v>AVRInterface::Game</v>
      </c>
      <c r="T102" t="str">
        <f t="shared" si="9"/>
        <v>\x0207EF2\x03</v>
      </c>
    </row>
    <row r="103" spans="1:20" x14ac:dyDescent="0.25">
      <c r="A103" s="7">
        <v>0</v>
      </c>
      <c r="B103" s="10">
        <v>7</v>
      </c>
      <c r="C103" s="9" t="s">
        <v>14</v>
      </c>
      <c r="D103" s="9" t="s">
        <v>20</v>
      </c>
      <c r="E103" s="9" t="s">
        <v>20</v>
      </c>
      <c r="G103" s="11" t="s">
        <v>111</v>
      </c>
      <c r="J103" t="s">
        <v>754</v>
      </c>
      <c r="K103" t="s">
        <v>792</v>
      </c>
      <c r="L103" t="s">
        <v>816</v>
      </c>
      <c r="M103" t="s">
        <v>750</v>
      </c>
      <c r="N103" t="str">
        <f t="shared" si="7"/>
        <v>07EFF</v>
      </c>
      <c r="O103" t="s">
        <v>749</v>
      </c>
      <c r="Q103" t="str">
        <f t="shared" si="10"/>
        <v>AVRSubsys::subMain</v>
      </c>
      <c r="R103" t="str">
        <f t="shared" si="11"/>
        <v>AVRFunc::fncEffect</v>
      </c>
      <c r="S103" t="str">
        <f t="shared" si="8"/>
        <v>AVRInterface::Stereo_6_8Ch</v>
      </c>
      <c r="T103" t="str">
        <f t="shared" si="9"/>
        <v>\x0207EFF\x03</v>
      </c>
    </row>
    <row r="104" spans="1:20" x14ac:dyDescent="0.25">
      <c r="A104" s="7">
        <v>0</v>
      </c>
      <c r="B104" s="10">
        <v>7</v>
      </c>
      <c r="C104" s="9" t="s">
        <v>14</v>
      </c>
      <c r="D104" s="9" t="s">
        <v>20</v>
      </c>
      <c r="E104" s="9">
        <v>3</v>
      </c>
      <c r="G104" s="11" t="s">
        <v>112</v>
      </c>
      <c r="J104" t="s">
        <v>754</v>
      </c>
      <c r="K104" t="s">
        <v>792</v>
      </c>
      <c r="L104" t="s">
        <v>817</v>
      </c>
      <c r="M104" t="s">
        <v>750</v>
      </c>
      <c r="N104" t="str">
        <f t="shared" si="7"/>
        <v>07EF3</v>
      </c>
      <c r="O104" t="s">
        <v>749</v>
      </c>
      <c r="Q104" t="str">
        <f t="shared" si="10"/>
        <v>AVRSubsys::subMain</v>
      </c>
      <c r="R104" t="str">
        <f t="shared" si="11"/>
        <v>AVRFunc::fncEffect</v>
      </c>
      <c r="S104" t="str">
        <f t="shared" si="8"/>
        <v>AVRInterface::Pop_Rock</v>
      </c>
      <c r="T104" t="str">
        <f t="shared" si="9"/>
        <v>\x0207EF3\x03</v>
      </c>
    </row>
    <row r="105" spans="1:20" x14ac:dyDescent="0.25">
      <c r="A105" s="7">
        <v>0</v>
      </c>
      <c r="B105" s="10">
        <v>7</v>
      </c>
      <c r="C105" s="9" t="s">
        <v>14</v>
      </c>
      <c r="D105" s="9" t="s">
        <v>20</v>
      </c>
      <c r="E105" s="9">
        <v>4</v>
      </c>
      <c r="G105" s="11" t="s">
        <v>113</v>
      </c>
      <c r="J105" t="s">
        <v>754</v>
      </c>
      <c r="K105" t="s">
        <v>792</v>
      </c>
      <c r="L105" t="s">
        <v>40</v>
      </c>
      <c r="M105" t="s">
        <v>750</v>
      </c>
      <c r="N105" t="str">
        <f t="shared" si="7"/>
        <v>07EF4</v>
      </c>
      <c r="O105" t="s">
        <v>749</v>
      </c>
      <c r="Q105" t="str">
        <f t="shared" si="10"/>
        <v>AVRSubsys::subMain</v>
      </c>
      <c r="R105" t="str">
        <f t="shared" si="11"/>
        <v>AVRFunc::fncEffect</v>
      </c>
      <c r="S105" t="str">
        <f t="shared" si="8"/>
        <v>AVRInterface::DJ</v>
      </c>
      <c r="T105" t="str">
        <f t="shared" si="9"/>
        <v>\x0207EF4\x03</v>
      </c>
    </row>
    <row r="106" spans="1:20" x14ac:dyDescent="0.25">
      <c r="A106" s="7">
        <v>0</v>
      </c>
      <c r="B106" s="10">
        <v>7</v>
      </c>
      <c r="C106" s="9" t="s">
        <v>14</v>
      </c>
      <c r="D106" s="9" t="s">
        <v>20</v>
      </c>
      <c r="E106" s="9">
        <v>5</v>
      </c>
      <c r="G106" s="11" t="s">
        <v>114</v>
      </c>
      <c r="J106" t="s">
        <v>754</v>
      </c>
      <c r="K106" t="s">
        <v>792</v>
      </c>
      <c r="L106" t="s">
        <v>362</v>
      </c>
      <c r="M106" t="s">
        <v>750</v>
      </c>
      <c r="N106" t="str">
        <f t="shared" si="7"/>
        <v>07EF5</v>
      </c>
      <c r="O106" t="s">
        <v>749</v>
      </c>
      <c r="Q106" t="str">
        <f t="shared" si="10"/>
        <v>AVRSubsys::subMain</v>
      </c>
      <c r="R106" t="str">
        <f t="shared" si="11"/>
        <v>AVRFunc::fncEffect</v>
      </c>
      <c r="S106" t="str">
        <f t="shared" si="8"/>
        <v>AVRInterface::Opera</v>
      </c>
      <c r="T106" t="str">
        <f t="shared" si="9"/>
        <v>\x0207EF5\x03</v>
      </c>
    </row>
    <row r="107" spans="1:20" x14ac:dyDescent="0.25">
      <c r="A107" s="7">
        <v>0</v>
      </c>
      <c r="B107" s="10">
        <v>7</v>
      </c>
      <c r="C107" s="9" t="s">
        <v>14</v>
      </c>
      <c r="D107" s="9" t="s">
        <v>20</v>
      </c>
      <c r="E107" s="9">
        <v>6</v>
      </c>
      <c r="G107" s="11" t="s">
        <v>115</v>
      </c>
      <c r="J107" t="s">
        <v>754</v>
      </c>
      <c r="K107" t="s">
        <v>792</v>
      </c>
      <c r="L107" t="s">
        <v>41</v>
      </c>
      <c r="M107" t="s">
        <v>750</v>
      </c>
      <c r="N107" t="str">
        <f t="shared" si="7"/>
        <v>07EF6</v>
      </c>
      <c r="O107" t="s">
        <v>749</v>
      </c>
      <c r="Q107" t="str">
        <f t="shared" si="10"/>
        <v>AVRSubsys::subMain</v>
      </c>
      <c r="R107" t="str">
        <f t="shared" si="11"/>
        <v>AVRFunc::fncEffect</v>
      </c>
      <c r="S107" t="str">
        <f t="shared" si="8"/>
        <v>AVRInterface::Pavillion</v>
      </c>
      <c r="T107" t="str">
        <f t="shared" si="9"/>
        <v>\x0207EF6\x03</v>
      </c>
    </row>
    <row r="108" spans="1:20" x14ac:dyDescent="0.25">
      <c r="A108" s="7">
        <v>0</v>
      </c>
      <c r="B108" s="10">
        <v>7</v>
      </c>
      <c r="C108" s="9" t="s">
        <v>14</v>
      </c>
      <c r="D108" s="9" t="s">
        <v>20</v>
      </c>
      <c r="E108" s="9">
        <v>7</v>
      </c>
      <c r="G108" s="11" t="s">
        <v>116</v>
      </c>
      <c r="J108" t="s">
        <v>754</v>
      </c>
      <c r="K108" t="s">
        <v>792</v>
      </c>
      <c r="L108" t="s">
        <v>818</v>
      </c>
      <c r="M108" t="s">
        <v>750</v>
      </c>
      <c r="N108" t="str">
        <f t="shared" si="7"/>
        <v>07EF7</v>
      </c>
      <c r="O108" t="s">
        <v>749</v>
      </c>
      <c r="Q108" t="str">
        <f t="shared" si="10"/>
        <v>AVRSubsys::subMain</v>
      </c>
      <c r="R108" t="str">
        <f t="shared" si="11"/>
        <v>AVRFunc::fncEffect</v>
      </c>
      <c r="S108" t="str">
        <f t="shared" si="8"/>
        <v>AVRInterface::Mono_Movie</v>
      </c>
      <c r="T108" t="str">
        <f t="shared" si="9"/>
        <v>\x0207EF7\x03</v>
      </c>
    </row>
    <row r="109" spans="1:20" x14ac:dyDescent="0.25">
      <c r="A109" s="7">
        <v>0</v>
      </c>
      <c r="B109" s="10">
        <v>7</v>
      </c>
      <c r="C109" s="9" t="s">
        <v>14</v>
      </c>
      <c r="D109" s="9" t="s">
        <v>20</v>
      </c>
      <c r="E109" s="9">
        <v>8</v>
      </c>
      <c r="G109" s="11" t="s">
        <v>117</v>
      </c>
      <c r="J109" t="s">
        <v>754</v>
      </c>
      <c r="K109" t="s">
        <v>792</v>
      </c>
      <c r="L109" t="s">
        <v>819</v>
      </c>
      <c r="M109" t="s">
        <v>750</v>
      </c>
      <c r="N109" t="str">
        <f t="shared" si="7"/>
        <v>07EF8</v>
      </c>
      <c r="O109" t="s">
        <v>749</v>
      </c>
      <c r="Q109" t="str">
        <f t="shared" si="10"/>
        <v>AVRSubsys::subMain</v>
      </c>
      <c r="R109" t="str">
        <f t="shared" si="11"/>
        <v>AVRFunc::fncEffect</v>
      </c>
      <c r="S109" t="str">
        <f t="shared" si="8"/>
        <v>AVRInterface::Variety_Sports</v>
      </c>
      <c r="T109" t="str">
        <f t="shared" si="9"/>
        <v>\x0207EF8\x03</v>
      </c>
    </row>
    <row r="110" spans="1:20" x14ac:dyDescent="0.25">
      <c r="A110" s="7">
        <v>0</v>
      </c>
      <c r="B110" s="10">
        <v>7</v>
      </c>
      <c r="C110" s="9" t="s">
        <v>14</v>
      </c>
      <c r="D110" s="9" t="s">
        <v>20</v>
      </c>
      <c r="E110" s="9">
        <v>9</v>
      </c>
      <c r="G110" s="11" t="s">
        <v>118</v>
      </c>
      <c r="J110" t="s">
        <v>754</v>
      </c>
      <c r="K110" t="s">
        <v>792</v>
      </c>
      <c r="L110" t="s">
        <v>292</v>
      </c>
      <c r="M110" t="s">
        <v>750</v>
      </c>
      <c r="N110" t="str">
        <f t="shared" si="7"/>
        <v>07EF9</v>
      </c>
      <c r="O110" t="s">
        <v>749</v>
      </c>
      <c r="Q110" t="str">
        <f t="shared" si="10"/>
        <v>AVRSubsys::subMain</v>
      </c>
      <c r="R110" t="str">
        <f t="shared" si="11"/>
        <v>AVRFunc::fncEffect</v>
      </c>
      <c r="S110" t="str">
        <f t="shared" si="8"/>
        <v>AVRInterface::Spectacre</v>
      </c>
      <c r="T110" t="str">
        <f t="shared" si="9"/>
        <v>\x0207EF9\x03</v>
      </c>
    </row>
    <row r="111" spans="1:20" x14ac:dyDescent="0.25">
      <c r="A111" s="7">
        <v>0</v>
      </c>
      <c r="B111" s="10">
        <v>7</v>
      </c>
      <c r="C111" s="9" t="s">
        <v>14</v>
      </c>
      <c r="D111" s="9" t="s">
        <v>20</v>
      </c>
      <c r="E111" s="9" t="s">
        <v>11</v>
      </c>
      <c r="G111" s="11" t="s">
        <v>119</v>
      </c>
      <c r="J111" t="s">
        <v>754</v>
      </c>
      <c r="K111" t="s">
        <v>792</v>
      </c>
      <c r="L111" t="s">
        <v>820</v>
      </c>
      <c r="M111" t="s">
        <v>750</v>
      </c>
      <c r="N111" t="str">
        <f t="shared" si="7"/>
        <v>07EFA</v>
      </c>
      <c r="O111" t="s">
        <v>749</v>
      </c>
      <c r="Q111" t="str">
        <f t="shared" si="10"/>
        <v>AVRSubsys::subMain</v>
      </c>
      <c r="R111" t="str">
        <f t="shared" si="11"/>
        <v>AVRFunc::fncEffect</v>
      </c>
      <c r="S111" t="str">
        <f t="shared" si="8"/>
        <v>AVRInterface::Sci_Fi</v>
      </c>
      <c r="T111" t="str">
        <f t="shared" si="9"/>
        <v>\x0207EFA\x03</v>
      </c>
    </row>
    <row r="112" spans="1:20" x14ac:dyDescent="0.25">
      <c r="A112" s="7">
        <v>0</v>
      </c>
      <c r="B112" s="10">
        <v>7</v>
      </c>
      <c r="C112" s="9" t="s">
        <v>14</v>
      </c>
      <c r="D112" s="9" t="s">
        <v>20</v>
      </c>
      <c r="E112" s="9" t="s">
        <v>13</v>
      </c>
      <c r="G112" s="11" t="s">
        <v>120</v>
      </c>
      <c r="J112" t="s">
        <v>754</v>
      </c>
      <c r="K112" t="s">
        <v>792</v>
      </c>
      <c r="L112" t="s">
        <v>42</v>
      </c>
      <c r="M112" t="s">
        <v>750</v>
      </c>
      <c r="N112" t="str">
        <f t="shared" si="7"/>
        <v>07EFB</v>
      </c>
      <c r="O112" t="s">
        <v>749</v>
      </c>
      <c r="Q112" t="str">
        <f t="shared" si="10"/>
        <v>AVRSubsys::subMain</v>
      </c>
      <c r="R112" t="str">
        <f t="shared" si="11"/>
        <v>AVRFunc::fncEffect</v>
      </c>
      <c r="S112" t="str">
        <f t="shared" si="8"/>
        <v>AVRInterface::Adventure</v>
      </c>
      <c r="T112" t="str">
        <f t="shared" si="9"/>
        <v>\x0207EFB\x03</v>
      </c>
    </row>
    <row r="113" spans="1:20" x14ac:dyDescent="0.25">
      <c r="A113" s="7">
        <v>0</v>
      </c>
      <c r="B113" s="10">
        <v>7</v>
      </c>
      <c r="C113" s="9" t="s">
        <v>14</v>
      </c>
      <c r="D113" s="9" t="s">
        <v>20</v>
      </c>
      <c r="E113" s="9" t="s">
        <v>19</v>
      </c>
      <c r="G113" s="11" t="s">
        <v>121</v>
      </c>
      <c r="J113" t="s">
        <v>754</v>
      </c>
      <c r="K113" t="s">
        <v>792</v>
      </c>
      <c r="L113" t="s">
        <v>43</v>
      </c>
      <c r="M113" t="s">
        <v>750</v>
      </c>
      <c r="N113" t="str">
        <f t="shared" si="7"/>
        <v>07EFC</v>
      </c>
      <c r="O113" t="s">
        <v>749</v>
      </c>
      <c r="Q113" t="str">
        <f t="shared" si="10"/>
        <v>AVRSubsys::subMain</v>
      </c>
      <c r="R113" t="str">
        <f t="shared" si="11"/>
        <v>AVRFunc::fncEffect</v>
      </c>
      <c r="S113" t="str">
        <f t="shared" si="8"/>
        <v>AVRInterface::General</v>
      </c>
      <c r="T113" t="str">
        <f t="shared" si="9"/>
        <v>\x0207EFC\x03</v>
      </c>
    </row>
    <row r="114" spans="1:20" x14ac:dyDescent="0.25">
      <c r="A114" s="7">
        <v>0</v>
      </c>
      <c r="B114" s="10">
        <v>7</v>
      </c>
      <c r="C114" s="9" t="s">
        <v>14</v>
      </c>
      <c r="D114" s="9" t="s">
        <v>20</v>
      </c>
      <c r="E114" s="9" t="s">
        <v>23</v>
      </c>
      <c r="G114" s="11" t="s">
        <v>122</v>
      </c>
      <c r="J114" t="s">
        <v>754</v>
      </c>
      <c r="K114" t="s">
        <v>792</v>
      </c>
      <c r="L114" t="s">
        <v>44</v>
      </c>
      <c r="M114" t="s">
        <v>750</v>
      </c>
      <c r="N114" t="str">
        <f t="shared" si="7"/>
        <v>07EFD</v>
      </c>
      <c r="O114" t="s">
        <v>749</v>
      </c>
      <c r="Q114" t="str">
        <f t="shared" si="10"/>
        <v>AVRSubsys::subMain</v>
      </c>
      <c r="R114" t="str">
        <f t="shared" si="11"/>
        <v>AVRFunc::fncEffect</v>
      </c>
      <c r="S114" t="str">
        <f t="shared" si="8"/>
        <v>AVRInterface::Normal</v>
      </c>
      <c r="T114" t="str">
        <f t="shared" si="9"/>
        <v>\x0207EFD\x03</v>
      </c>
    </row>
    <row r="115" spans="1:20" x14ac:dyDescent="0.25">
      <c r="A115" s="7">
        <v>0</v>
      </c>
      <c r="B115" s="10">
        <v>7</v>
      </c>
      <c r="C115" s="9" t="s">
        <v>14</v>
      </c>
      <c r="D115" s="9" t="s">
        <v>20</v>
      </c>
      <c r="E115" s="9" t="s">
        <v>14</v>
      </c>
      <c r="G115" s="11" t="s">
        <v>123</v>
      </c>
      <c r="J115" t="s">
        <v>754</v>
      </c>
      <c r="K115" t="s">
        <v>792</v>
      </c>
      <c r="L115" t="s">
        <v>45</v>
      </c>
      <c r="M115" t="s">
        <v>750</v>
      </c>
      <c r="N115" t="str">
        <f t="shared" si="7"/>
        <v>07EFE</v>
      </c>
      <c r="O115" t="s">
        <v>749</v>
      </c>
      <c r="Q115" t="str">
        <f t="shared" si="10"/>
        <v>AVRSubsys::subMain</v>
      </c>
      <c r="R115" t="str">
        <f t="shared" si="11"/>
        <v>AVRFunc::fncEffect</v>
      </c>
      <c r="S115" t="str">
        <f t="shared" si="8"/>
        <v>AVRInterface::Enhanced</v>
      </c>
      <c r="T115" t="str">
        <f t="shared" si="9"/>
        <v>\x0207EFE\x03</v>
      </c>
    </row>
    <row r="116" spans="1:20" x14ac:dyDescent="0.25">
      <c r="A116" s="7">
        <v>0</v>
      </c>
      <c r="B116" s="10">
        <v>7</v>
      </c>
      <c r="C116" s="9" t="s">
        <v>14</v>
      </c>
      <c r="D116" s="9">
        <v>6</v>
      </c>
      <c r="E116" s="9">
        <v>7</v>
      </c>
      <c r="G116" s="11" t="s">
        <v>124</v>
      </c>
      <c r="J116" t="s">
        <v>754</v>
      </c>
      <c r="K116" t="s">
        <v>792</v>
      </c>
      <c r="L116" t="s">
        <v>821</v>
      </c>
      <c r="M116" t="s">
        <v>750</v>
      </c>
      <c r="N116" t="str">
        <f t="shared" si="7"/>
        <v>07E67</v>
      </c>
      <c r="O116" t="s">
        <v>749</v>
      </c>
      <c r="Q116" t="str">
        <f t="shared" si="10"/>
        <v>AVRSubsys::subMain</v>
      </c>
      <c r="R116" t="str">
        <f t="shared" si="11"/>
        <v>AVRFunc::fncEffect</v>
      </c>
      <c r="S116" t="str">
        <f t="shared" si="8"/>
        <v>AVRInterface::PLII_Movie</v>
      </c>
      <c r="T116" t="str">
        <f t="shared" si="9"/>
        <v>\x0207E67\x03</v>
      </c>
    </row>
    <row r="117" spans="1:20" x14ac:dyDescent="0.25">
      <c r="A117" s="7">
        <v>0</v>
      </c>
      <c r="B117" s="10">
        <v>7</v>
      </c>
      <c r="C117" s="9" t="s">
        <v>14</v>
      </c>
      <c r="D117" s="9">
        <v>6</v>
      </c>
      <c r="E117" s="9">
        <v>8</v>
      </c>
      <c r="G117" s="11" t="s">
        <v>125</v>
      </c>
      <c r="J117" t="s">
        <v>754</v>
      </c>
      <c r="K117" t="s">
        <v>792</v>
      </c>
      <c r="L117" t="s">
        <v>822</v>
      </c>
      <c r="M117" t="s">
        <v>750</v>
      </c>
      <c r="N117" t="str">
        <f t="shared" si="7"/>
        <v>07E68</v>
      </c>
      <c r="O117" t="s">
        <v>749</v>
      </c>
      <c r="Q117" t="str">
        <f t="shared" si="10"/>
        <v>AVRSubsys::subMain</v>
      </c>
      <c r="R117" t="str">
        <f t="shared" si="11"/>
        <v>AVRFunc::fncEffect</v>
      </c>
      <c r="S117" t="str">
        <f t="shared" si="8"/>
        <v>AVRInterface::PLII_Music</v>
      </c>
      <c r="T117" t="str">
        <f t="shared" si="9"/>
        <v>\x0207E68\x03</v>
      </c>
    </row>
    <row r="118" spans="1:20" x14ac:dyDescent="0.25">
      <c r="A118" s="7">
        <v>0</v>
      </c>
      <c r="B118" s="10">
        <v>7</v>
      </c>
      <c r="C118" s="9" t="s">
        <v>14</v>
      </c>
      <c r="D118" s="9">
        <v>6</v>
      </c>
      <c r="E118" s="9">
        <v>9</v>
      </c>
      <c r="G118" s="11" t="s">
        <v>126</v>
      </c>
      <c r="J118" t="s">
        <v>754</v>
      </c>
      <c r="K118" t="s">
        <v>792</v>
      </c>
      <c r="L118" t="s">
        <v>823</v>
      </c>
      <c r="M118" t="s">
        <v>750</v>
      </c>
      <c r="N118" t="str">
        <f t="shared" si="7"/>
        <v>07E69</v>
      </c>
      <c r="O118" t="s">
        <v>749</v>
      </c>
      <c r="Q118" t="str">
        <f t="shared" si="10"/>
        <v>AVRSubsys::subMain</v>
      </c>
      <c r="R118" t="str">
        <f t="shared" si="11"/>
        <v>AVRFunc::fncEffect</v>
      </c>
      <c r="S118" t="str">
        <f t="shared" si="8"/>
        <v>AVRInterface::Neo_6_Movie</v>
      </c>
      <c r="T118" t="str">
        <f t="shared" si="9"/>
        <v>\x0207E69\x03</v>
      </c>
    </row>
    <row r="119" spans="1:20" x14ac:dyDescent="0.25">
      <c r="A119" s="7">
        <v>0</v>
      </c>
      <c r="B119" s="10">
        <v>7</v>
      </c>
      <c r="C119" s="9" t="s">
        <v>14</v>
      </c>
      <c r="D119" s="9">
        <v>6</v>
      </c>
      <c r="E119" s="9" t="s">
        <v>11</v>
      </c>
      <c r="G119" s="11" t="s">
        <v>127</v>
      </c>
      <c r="J119" t="s">
        <v>754</v>
      </c>
      <c r="K119" t="s">
        <v>792</v>
      </c>
      <c r="L119" t="s">
        <v>824</v>
      </c>
      <c r="M119" t="s">
        <v>750</v>
      </c>
      <c r="N119" t="str">
        <f t="shared" si="7"/>
        <v>07E6A</v>
      </c>
      <c r="O119" t="s">
        <v>749</v>
      </c>
      <c r="Q119" t="str">
        <f t="shared" si="10"/>
        <v>AVRSubsys::subMain</v>
      </c>
      <c r="R119" t="str">
        <f t="shared" si="11"/>
        <v>AVRFunc::fncEffect</v>
      </c>
      <c r="S119" t="str">
        <f t="shared" si="8"/>
        <v>AVRInterface::Neo_6_Music</v>
      </c>
      <c r="T119" t="str">
        <f t="shared" si="9"/>
        <v>\x0207E6A\x03</v>
      </c>
    </row>
    <row r="120" spans="1:20" x14ac:dyDescent="0.25">
      <c r="A120" s="7">
        <v>0</v>
      </c>
      <c r="B120" s="10">
        <v>7</v>
      </c>
      <c r="C120" s="9" t="s">
        <v>14</v>
      </c>
      <c r="D120" s="9" t="s">
        <v>19</v>
      </c>
      <c r="E120" s="9">
        <v>1</v>
      </c>
      <c r="G120" s="11" t="s">
        <v>128</v>
      </c>
      <c r="J120" t="s">
        <v>754</v>
      </c>
      <c r="K120" t="s">
        <v>792</v>
      </c>
      <c r="L120" t="s">
        <v>826</v>
      </c>
      <c r="M120" t="s">
        <v>750</v>
      </c>
      <c r="N120" t="str">
        <f t="shared" si="7"/>
        <v>07EC1</v>
      </c>
      <c r="O120" t="s">
        <v>749</v>
      </c>
      <c r="Q120" t="str">
        <f t="shared" si="10"/>
        <v>AVRSubsys::subMain</v>
      </c>
      <c r="R120" t="str">
        <f t="shared" si="11"/>
        <v>AVRFunc::fncEffect</v>
      </c>
      <c r="S120" t="str">
        <f>"AVRInterface::"&amp;L124</f>
        <v>AVRInterface::THX_Ultra_PL</v>
      </c>
      <c r="T120" t="str">
        <f t="shared" si="9"/>
        <v>\x0207EC1\x03</v>
      </c>
    </row>
    <row r="121" spans="1:20" x14ac:dyDescent="0.25">
      <c r="A121" s="7">
        <v>0</v>
      </c>
      <c r="B121" s="10">
        <v>7</v>
      </c>
      <c r="C121" s="9" t="s">
        <v>14</v>
      </c>
      <c r="D121" s="9" t="s">
        <v>19</v>
      </c>
      <c r="E121" s="9">
        <v>0</v>
      </c>
      <c r="G121" s="11" t="s">
        <v>129</v>
      </c>
      <c r="J121" t="s">
        <v>754</v>
      </c>
      <c r="K121" t="s">
        <v>792</v>
      </c>
      <c r="L121" t="s">
        <v>825</v>
      </c>
      <c r="M121" t="s">
        <v>750</v>
      </c>
      <c r="N121" t="str">
        <f t="shared" si="7"/>
        <v>07EC0</v>
      </c>
      <c r="O121" t="s">
        <v>749</v>
      </c>
      <c r="Q121" t="str">
        <f t="shared" si="10"/>
        <v>AVRSubsys::subMain</v>
      </c>
      <c r="R121" t="str">
        <f t="shared" si="11"/>
        <v>AVRFunc::fncEffect</v>
      </c>
      <c r="S121" t="str">
        <f>"AVRInterface::"&amp;L125</f>
        <v>AVRInterface::THX_Ultra_NEO6</v>
      </c>
      <c r="T121" t="str">
        <f t="shared" si="9"/>
        <v>\x0207EC0\x03</v>
      </c>
    </row>
    <row r="122" spans="1:20" x14ac:dyDescent="0.25">
      <c r="A122" s="7">
        <v>0</v>
      </c>
      <c r="B122" s="10">
        <v>7</v>
      </c>
      <c r="C122" s="9" t="s">
        <v>14</v>
      </c>
      <c r="D122" s="9" t="s">
        <v>19</v>
      </c>
      <c r="E122" s="9">
        <v>2</v>
      </c>
      <c r="G122" s="11" t="s">
        <v>130</v>
      </c>
      <c r="J122" t="s">
        <v>754</v>
      </c>
      <c r="K122" t="s">
        <v>792</v>
      </c>
      <c r="L122" t="s">
        <v>828</v>
      </c>
      <c r="M122" t="s">
        <v>750</v>
      </c>
      <c r="N122" t="str">
        <f t="shared" si="7"/>
        <v>07EC2</v>
      </c>
      <c r="O122" t="s">
        <v>749</v>
      </c>
      <c r="Q122" t="str">
        <f t="shared" si="10"/>
        <v>AVRSubsys::subMain</v>
      </c>
      <c r="R122" t="str">
        <f t="shared" si="11"/>
        <v>AVRFunc::fncEffect</v>
      </c>
      <c r="S122" t="str">
        <f>"AVRInterface::"&amp;L121</f>
        <v>AVRInterface::Stereo_A_2Ch</v>
      </c>
      <c r="T122" t="str">
        <f t="shared" si="9"/>
        <v>\x0207EC2\x03</v>
      </c>
    </row>
    <row r="123" spans="1:20" x14ac:dyDescent="0.25">
      <c r="A123" s="7">
        <v>0</v>
      </c>
      <c r="B123" s="10">
        <v>7</v>
      </c>
      <c r="C123" s="9" t="s">
        <v>14</v>
      </c>
      <c r="D123" s="9" t="s">
        <v>19</v>
      </c>
      <c r="E123" s="9">
        <v>3</v>
      </c>
      <c r="G123" s="11" t="s">
        <v>131</v>
      </c>
      <c r="J123" t="s">
        <v>754</v>
      </c>
      <c r="K123" t="s">
        <v>792</v>
      </c>
      <c r="L123" t="s">
        <v>827</v>
      </c>
      <c r="M123" t="s">
        <v>750</v>
      </c>
      <c r="N123" t="str">
        <f t="shared" si="7"/>
        <v>07EC3</v>
      </c>
      <c r="O123" t="s">
        <v>749</v>
      </c>
      <c r="Q123" t="str">
        <f t="shared" si="10"/>
        <v>AVRSubsys::subMain</v>
      </c>
      <c r="R123" t="str">
        <f t="shared" si="11"/>
        <v>AVRFunc::fncEffect</v>
      </c>
      <c r="S123" t="str">
        <f>"AVRInterface::"&amp;L120</f>
        <v>AVRInterface::Direct_B_2Ch</v>
      </c>
      <c r="T123" t="str">
        <f t="shared" si="9"/>
        <v>\x0207EC3\x03</v>
      </c>
    </row>
    <row r="124" spans="1:20" x14ac:dyDescent="0.25">
      <c r="A124" s="7">
        <v>0</v>
      </c>
      <c r="B124" s="10">
        <v>7</v>
      </c>
      <c r="C124" s="9" t="s">
        <v>14</v>
      </c>
      <c r="D124" s="9" t="s">
        <v>19</v>
      </c>
      <c r="E124" s="9">
        <v>7</v>
      </c>
      <c r="G124" s="11" t="s">
        <v>132</v>
      </c>
      <c r="J124" t="s">
        <v>754</v>
      </c>
      <c r="K124" t="s">
        <v>792</v>
      </c>
      <c r="L124" t="s">
        <v>828</v>
      </c>
      <c r="M124" t="s">
        <v>750</v>
      </c>
      <c r="N124" t="str">
        <f t="shared" si="7"/>
        <v>07EC7</v>
      </c>
      <c r="O124" t="s">
        <v>749</v>
      </c>
      <c r="Q124" t="str">
        <f t="shared" si="10"/>
        <v>AVRSubsys::subMain</v>
      </c>
      <c r="R124" t="str">
        <f t="shared" si="11"/>
        <v>AVRFunc::fncEffect</v>
      </c>
      <c r="S124" t="s">
        <v>880</v>
      </c>
      <c r="T124" t="str">
        <f t="shared" si="9"/>
        <v>\x0207EC7\x03</v>
      </c>
    </row>
    <row r="125" spans="1:20" x14ac:dyDescent="0.25">
      <c r="A125" s="7">
        <v>0</v>
      </c>
      <c r="B125" s="10">
        <v>7</v>
      </c>
      <c r="C125" s="9" t="s">
        <v>14</v>
      </c>
      <c r="D125" s="9" t="s">
        <v>19</v>
      </c>
      <c r="E125" s="9">
        <v>8</v>
      </c>
      <c r="G125" s="11" t="s">
        <v>133</v>
      </c>
      <c r="J125" t="s">
        <v>754</v>
      </c>
      <c r="K125" t="s">
        <v>792</v>
      </c>
      <c r="L125" t="s">
        <v>829</v>
      </c>
      <c r="M125" t="s">
        <v>750</v>
      </c>
      <c r="N125" t="str">
        <f t="shared" si="7"/>
        <v>07EC8</v>
      </c>
      <c r="O125" t="s">
        <v>749</v>
      </c>
      <c r="Q125" t="str">
        <f t="shared" si="10"/>
        <v>AVRSubsys::subMain</v>
      </c>
      <c r="R125" t="str">
        <f t="shared" si="11"/>
        <v>AVRFunc::fncEffect</v>
      </c>
      <c r="S125" t="str">
        <f>"AVRInterface::"&amp;L122</f>
        <v>AVRInterface::THX_Ultra_PL</v>
      </c>
      <c r="T125" t="str">
        <f t="shared" si="9"/>
        <v>\x0207EC8\x03</v>
      </c>
    </row>
    <row r="126" spans="1:20" x14ac:dyDescent="0.25">
      <c r="A126" s="7">
        <v>0</v>
      </c>
      <c r="B126" s="10">
        <v>7</v>
      </c>
      <c r="C126" s="9" t="s">
        <v>11</v>
      </c>
      <c r="D126" s="9" t="s">
        <v>14</v>
      </c>
      <c r="E126" s="9">
        <v>0</v>
      </c>
      <c r="F126" t="s">
        <v>173</v>
      </c>
      <c r="G126" s="11" t="s">
        <v>11</v>
      </c>
      <c r="H126" s="8">
        <v>0</v>
      </c>
      <c r="I126" s="8">
        <v>29</v>
      </c>
      <c r="J126" t="s">
        <v>754</v>
      </c>
      <c r="K126" t="s">
        <v>845</v>
      </c>
      <c r="L126" t="s">
        <v>830</v>
      </c>
      <c r="M126" t="s">
        <v>750</v>
      </c>
      <c r="N126" t="str">
        <f t="shared" si="7"/>
        <v>07AE0</v>
      </c>
      <c r="O126" t="s">
        <v>749</v>
      </c>
      <c r="Q126" t="str">
        <f t="shared" si="10"/>
        <v>AVRSubsys::subMain</v>
      </c>
      <c r="R126" t="str">
        <f t="shared" si="11"/>
        <v>AVRFunc::fncPresetPage</v>
      </c>
      <c r="S126" t="str">
        <f t="shared" si="8"/>
        <v>AVRInterface::eA</v>
      </c>
      <c r="T126" t="str">
        <f t="shared" si="9"/>
        <v>\x0207AE0\x03</v>
      </c>
    </row>
    <row r="127" spans="1:20" x14ac:dyDescent="0.25">
      <c r="A127" s="7">
        <v>0</v>
      </c>
      <c r="B127" s="10">
        <v>7</v>
      </c>
      <c r="C127" s="9" t="s">
        <v>11</v>
      </c>
      <c r="D127" s="9" t="s">
        <v>14</v>
      </c>
      <c r="E127" s="9">
        <v>1</v>
      </c>
      <c r="G127" s="11" t="s">
        <v>134</v>
      </c>
      <c r="J127" t="s">
        <v>754</v>
      </c>
      <c r="K127" t="s">
        <v>845</v>
      </c>
      <c r="L127" t="s">
        <v>831</v>
      </c>
      <c r="M127" t="s">
        <v>750</v>
      </c>
      <c r="N127" t="str">
        <f t="shared" si="7"/>
        <v>07AE1</v>
      </c>
      <c r="O127" t="s">
        <v>749</v>
      </c>
      <c r="Q127" t="str">
        <f t="shared" si="10"/>
        <v>AVRSubsys::subMain</v>
      </c>
      <c r="R127" t="str">
        <f t="shared" si="11"/>
        <v>AVRFunc::fncPresetPage</v>
      </c>
      <c r="S127" t="str">
        <f t="shared" si="8"/>
        <v>AVRInterface::eB</v>
      </c>
      <c r="T127" t="str">
        <f t="shared" si="9"/>
        <v>\x0207AE1\x03</v>
      </c>
    </row>
    <row r="128" spans="1:20" x14ac:dyDescent="0.25">
      <c r="A128" s="7">
        <v>0</v>
      </c>
      <c r="B128" s="10">
        <v>7</v>
      </c>
      <c r="C128" s="9" t="s">
        <v>11</v>
      </c>
      <c r="D128" s="9" t="s">
        <v>14</v>
      </c>
      <c r="E128" s="9">
        <v>2</v>
      </c>
      <c r="G128" s="11" t="s">
        <v>135</v>
      </c>
      <c r="J128" t="s">
        <v>754</v>
      </c>
      <c r="K128" t="s">
        <v>845</v>
      </c>
      <c r="L128" t="s">
        <v>832</v>
      </c>
      <c r="M128" t="s">
        <v>750</v>
      </c>
      <c r="N128" t="str">
        <f t="shared" si="7"/>
        <v>07AE2</v>
      </c>
      <c r="O128" t="s">
        <v>749</v>
      </c>
      <c r="Q128" t="str">
        <f t="shared" si="10"/>
        <v>AVRSubsys::subMain</v>
      </c>
      <c r="R128" t="str">
        <f t="shared" si="11"/>
        <v>AVRFunc::fncPresetPage</v>
      </c>
      <c r="S128" t="str">
        <f t="shared" si="8"/>
        <v>AVRInterface::eC</v>
      </c>
      <c r="T128" t="str">
        <f t="shared" si="9"/>
        <v>\x0207AE2\x03</v>
      </c>
    </row>
    <row r="129" spans="1:20" x14ac:dyDescent="0.25">
      <c r="A129" s="7">
        <v>0</v>
      </c>
      <c r="B129" s="10">
        <v>7</v>
      </c>
      <c r="C129" s="9" t="s">
        <v>11</v>
      </c>
      <c r="D129" s="9" t="s">
        <v>14</v>
      </c>
      <c r="E129" s="9">
        <v>3</v>
      </c>
      <c r="G129" s="11" t="s">
        <v>136</v>
      </c>
      <c r="J129" t="s">
        <v>754</v>
      </c>
      <c r="K129" t="s">
        <v>845</v>
      </c>
      <c r="L129" t="s">
        <v>833</v>
      </c>
      <c r="M129" t="s">
        <v>750</v>
      </c>
      <c r="N129" t="str">
        <f t="shared" si="7"/>
        <v>07AE3</v>
      </c>
      <c r="O129" t="s">
        <v>749</v>
      </c>
      <c r="Q129" t="str">
        <f t="shared" si="10"/>
        <v>AVRSubsys::subMain</v>
      </c>
      <c r="R129" t="str">
        <f t="shared" si="11"/>
        <v>AVRFunc::fncPresetPage</v>
      </c>
      <c r="S129" t="str">
        <f t="shared" si="8"/>
        <v>AVRInterface::eD</v>
      </c>
      <c r="T129" t="str">
        <f t="shared" si="9"/>
        <v>\x0207AE3\x03</v>
      </c>
    </row>
    <row r="130" spans="1:20" x14ac:dyDescent="0.25">
      <c r="A130" s="7">
        <v>0</v>
      </c>
      <c r="B130" s="10">
        <v>7</v>
      </c>
      <c r="C130" s="9" t="s">
        <v>11</v>
      </c>
      <c r="D130" s="9" t="s">
        <v>14</v>
      </c>
      <c r="E130" s="9">
        <v>4</v>
      </c>
      <c r="G130" s="11" t="s">
        <v>137</v>
      </c>
      <c r="J130" t="s">
        <v>754</v>
      </c>
      <c r="K130" t="s">
        <v>845</v>
      </c>
      <c r="L130" t="s">
        <v>834</v>
      </c>
      <c r="M130" t="s">
        <v>750</v>
      </c>
      <c r="N130" t="str">
        <f t="shared" si="7"/>
        <v>07AE4</v>
      </c>
      <c r="O130" t="s">
        <v>749</v>
      </c>
      <c r="Q130" t="str">
        <f t="shared" si="10"/>
        <v>AVRSubsys::subMain</v>
      </c>
      <c r="R130" t="str">
        <f t="shared" si="11"/>
        <v>AVRFunc::fncPresetPage</v>
      </c>
      <c r="S130" t="str">
        <f t="shared" si="8"/>
        <v>AVRInterface::eE</v>
      </c>
      <c r="T130" t="str">
        <f t="shared" si="9"/>
        <v>\x0207AE4\x03</v>
      </c>
    </row>
    <row r="131" spans="1:20" x14ac:dyDescent="0.25">
      <c r="A131" s="7">
        <v>0</v>
      </c>
      <c r="B131" s="10">
        <v>7</v>
      </c>
      <c r="C131" s="9" t="s">
        <v>11</v>
      </c>
      <c r="D131" s="9" t="s">
        <v>14</v>
      </c>
      <c r="E131" s="9">
        <v>5</v>
      </c>
      <c r="F131" t="s">
        <v>174</v>
      </c>
      <c r="G131" s="11">
        <v>1</v>
      </c>
      <c r="I131" s="8" t="s">
        <v>46</v>
      </c>
      <c r="J131" t="s">
        <v>754</v>
      </c>
      <c r="K131" t="s">
        <v>846</v>
      </c>
      <c r="L131" t="s">
        <v>835</v>
      </c>
      <c r="M131" t="s">
        <v>750</v>
      </c>
      <c r="N131" t="str">
        <f t="shared" ref="N131:N194" si="12">A131&amp;B131&amp;C131&amp;D131&amp;E131</f>
        <v>07AE5</v>
      </c>
      <c r="O131" t="s">
        <v>749</v>
      </c>
      <c r="Q131" t="str">
        <f t="shared" si="10"/>
        <v>AVRSubsys::subMain</v>
      </c>
      <c r="R131" t="str">
        <f t="shared" si="11"/>
        <v>AVRFunc::fncPresetNum</v>
      </c>
      <c r="S131" t="str">
        <f t="shared" ref="S131:S194" si="13">"AVRInterface::"&amp;L131</f>
        <v>AVRInterface::e1</v>
      </c>
      <c r="T131" t="str">
        <f t="shared" ref="T131:T194" si="14">M131&amp;N131&amp;O131</f>
        <v>\x0207AE5\x03</v>
      </c>
    </row>
    <row r="132" spans="1:20" x14ac:dyDescent="0.25">
      <c r="A132" s="7">
        <v>0</v>
      </c>
      <c r="B132" s="10">
        <v>7</v>
      </c>
      <c r="C132" s="9" t="s">
        <v>11</v>
      </c>
      <c r="D132" s="9" t="s">
        <v>14</v>
      </c>
      <c r="E132" s="9">
        <v>6</v>
      </c>
      <c r="G132" s="11" t="s">
        <v>138</v>
      </c>
      <c r="J132" t="s">
        <v>754</v>
      </c>
      <c r="K132" t="s">
        <v>846</v>
      </c>
      <c r="L132" t="s">
        <v>836</v>
      </c>
      <c r="M132" t="s">
        <v>750</v>
      </c>
      <c r="N132" t="str">
        <f t="shared" si="12"/>
        <v>07AE6</v>
      </c>
      <c r="O132" t="s">
        <v>749</v>
      </c>
      <c r="Q132" t="str">
        <f t="shared" si="10"/>
        <v>AVRSubsys::subMain</v>
      </c>
      <c r="R132" t="str">
        <f t="shared" si="11"/>
        <v>AVRFunc::fncPresetNum</v>
      </c>
      <c r="S132" t="str">
        <f t="shared" si="13"/>
        <v>AVRInterface::e2</v>
      </c>
      <c r="T132" t="str">
        <f t="shared" si="14"/>
        <v>\x0207AE6\x03</v>
      </c>
    </row>
    <row r="133" spans="1:20" x14ac:dyDescent="0.25">
      <c r="A133" s="7">
        <v>0</v>
      </c>
      <c r="B133" s="10">
        <v>7</v>
      </c>
      <c r="C133" s="9" t="s">
        <v>11</v>
      </c>
      <c r="D133" s="9" t="s">
        <v>14</v>
      </c>
      <c r="E133" s="9">
        <v>7</v>
      </c>
      <c r="G133" s="11" t="s">
        <v>139</v>
      </c>
      <c r="J133" t="s">
        <v>754</v>
      </c>
      <c r="K133" t="s">
        <v>846</v>
      </c>
      <c r="L133" t="s">
        <v>837</v>
      </c>
      <c r="M133" t="s">
        <v>750</v>
      </c>
      <c r="N133" t="str">
        <f t="shared" si="12"/>
        <v>07AE7</v>
      </c>
      <c r="O133" t="s">
        <v>749</v>
      </c>
      <c r="Q133" t="str">
        <f t="shared" si="10"/>
        <v>AVRSubsys::subMain</v>
      </c>
      <c r="R133" t="str">
        <f t="shared" si="11"/>
        <v>AVRFunc::fncPresetNum</v>
      </c>
      <c r="S133" t="str">
        <f t="shared" si="13"/>
        <v>AVRInterface::e3</v>
      </c>
      <c r="T133" t="str">
        <f t="shared" si="14"/>
        <v>\x0207AE7\x03</v>
      </c>
    </row>
    <row r="134" spans="1:20" x14ac:dyDescent="0.25">
      <c r="A134" s="7">
        <v>0</v>
      </c>
      <c r="B134" s="10">
        <v>7</v>
      </c>
      <c r="C134" s="9" t="s">
        <v>11</v>
      </c>
      <c r="D134" s="9" t="s">
        <v>14</v>
      </c>
      <c r="E134" s="9">
        <v>8</v>
      </c>
      <c r="G134" s="11" t="s">
        <v>140</v>
      </c>
      <c r="J134" t="s">
        <v>754</v>
      </c>
      <c r="K134" t="s">
        <v>846</v>
      </c>
      <c r="L134" t="s">
        <v>838</v>
      </c>
      <c r="M134" t="s">
        <v>750</v>
      </c>
      <c r="N134" t="str">
        <f t="shared" si="12"/>
        <v>07AE8</v>
      </c>
      <c r="O134" t="s">
        <v>749</v>
      </c>
      <c r="Q134" t="str">
        <f t="shared" si="10"/>
        <v>AVRSubsys::subMain</v>
      </c>
      <c r="R134" t="str">
        <f t="shared" si="11"/>
        <v>AVRFunc::fncPresetNum</v>
      </c>
      <c r="S134" t="str">
        <f t="shared" si="13"/>
        <v>AVRInterface::e4</v>
      </c>
      <c r="T134" t="str">
        <f t="shared" si="14"/>
        <v>\x0207AE8\x03</v>
      </c>
    </row>
    <row r="135" spans="1:20" x14ac:dyDescent="0.25">
      <c r="A135" s="7">
        <v>0</v>
      </c>
      <c r="B135" s="10">
        <v>7</v>
      </c>
      <c r="C135" s="9" t="s">
        <v>11</v>
      </c>
      <c r="D135" s="9" t="s">
        <v>14</v>
      </c>
      <c r="E135" s="9">
        <v>9</v>
      </c>
      <c r="G135" s="11" t="s">
        <v>141</v>
      </c>
      <c r="J135" t="s">
        <v>754</v>
      </c>
      <c r="K135" t="s">
        <v>846</v>
      </c>
      <c r="L135" t="s">
        <v>839</v>
      </c>
      <c r="M135" t="s">
        <v>750</v>
      </c>
      <c r="N135" t="str">
        <f t="shared" si="12"/>
        <v>07AE9</v>
      </c>
      <c r="O135" t="s">
        <v>749</v>
      </c>
      <c r="Q135" t="str">
        <f t="shared" si="10"/>
        <v>AVRSubsys::subMain</v>
      </c>
      <c r="R135" t="str">
        <f t="shared" si="11"/>
        <v>AVRFunc::fncPresetNum</v>
      </c>
      <c r="S135" t="str">
        <f t="shared" si="13"/>
        <v>AVRInterface::e5</v>
      </c>
      <c r="T135" t="str">
        <f t="shared" si="14"/>
        <v>\x0207AE9\x03</v>
      </c>
    </row>
    <row r="136" spans="1:20" x14ac:dyDescent="0.25">
      <c r="A136" s="7">
        <v>0</v>
      </c>
      <c r="B136" s="10">
        <v>7</v>
      </c>
      <c r="C136" s="9" t="s">
        <v>11</v>
      </c>
      <c r="D136" s="9" t="s">
        <v>14</v>
      </c>
      <c r="E136" s="9" t="s">
        <v>11</v>
      </c>
      <c r="G136" s="11" t="s">
        <v>142</v>
      </c>
      <c r="J136" t="s">
        <v>754</v>
      </c>
      <c r="K136" t="s">
        <v>846</v>
      </c>
      <c r="L136" t="s">
        <v>840</v>
      </c>
      <c r="M136" t="s">
        <v>750</v>
      </c>
      <c r="N136" t="str">
        <f t="shared" si="12"/>
        <v>07AEA</v>
      </c>
      <c r="O136" t="s">
        <v>749</v>
      </c>
      <c r="Q136" t="str">
        <f t="shared" si="10"/>
        <v>AVRSubsys::subMain</v>
      </c>
      <c r="R136" t="str">
        <f t="shared" si="11"/>
        <v>AVRFunc::fncPresetNum</v>
      </c>
      <c r="S136" t="str">
        <f t="shared" si="13"/>
        <v>AVRInterface::e6</v>
      </c>
      <c r="T136" t="str">
        <f t="shared" si="14"/>
        <v>\x0207AEA\x03</v>
      </c>
    </row>
    <row r="137" spans="1:20" x14ac:dyDescent="0.25">
      <c r="A137" s="7">
        <v>0</v>
      </c>
      <c r="B137" s="10">
        <v>7</v>
      </c>
      <c r="C137" s="9" t="s">
        <v>11</v>
      </c>
      <c r="D137" s="9" t="s">
        <v>14</v>
      </c>
      <c r="E137" s="9" t="s">
        <v>13</v>
      </c>
      <c r="G137" s="11" t="s">
        <v>143</v>
      </c>
      <c r="J137" t="s">
        <v>754</v>
      </c>
      <c r="K137" t="s">
        <v>846</v>
      </c>
      <c r="L137" t="s">
        <v>841</v>
      </c>
      <c r="M137" t="s">
        <v>750</v>
      </c>
      <c r="N137" t="str">
        <f t="shared" si="12"/>
        <v>07AEB</v>
      </c>
      <c r="O137" t="s">
        <v>749</v>
      </c>
      <c r="Q137" t="str">
        <f t="shared" si="10"/>
        <v>AVRSubsys::subMain</v>
      </c>
      <c r="R137" t="str">
        <f t="shared" si="11"/>
        <v>AVRFunc::fncPresetNum</v>
      </c>
      <c r="S137" t="str">
        <f t="shared" si="13"/>
        <v>AVRInterface::e7</v>
      </c>
      <c r="T137" t="str">
        <f t="shared" si="14"/>
        <v>\x0207AEB\x03</v>
      </c>
    </row>
    <row r="138" spans="1:20" x14ac:dyDescent="0.25">
      <c r="A138" s="7">
        <v>0</v>
      </c>
      <c r="B138" s="10">
        <v>7</v>
      </c>
      <c r="C138" s="9" t="s">
        <v>11</v>
      </c>
      <c r="D138" s="9" t="s">
        <v>14</v>
      </c>
      <c r="E138" s="9" t="s">
        <v>19</v>
      </c>
      <c r="G138" s="11" t="s">
        <v>144</v>
      </c>
      <c r="J138" t="s">
        <v>754</v>
      </c>
      <c r="K138" t="s">
        <v>846</v>
      </c>
      <c r="L138" t="s">
        <v>842</v>
      </c>
      <c r="M138" t="s">
        <v>750</v>
      </c>
      <c r="N138" t="str">
        <f t="shared" si="12"/>
        <v>07AEC</v>
      </c>
      <c r="O138" t="s">
        <v>749</v>
      </c>
      <c r="Q138" t="str">
        <f t="shared" si="10"/>
        <v>AVRSubsys::subMain</v>
      </c>
      <c r="R138" t="str">
        <f t="shared" si="11"/>
        <v>AVRFunc::fncPresetNum</v>
      </c>
      <c r="S138" t="str">
        <f t="shared" si="13"/>
        <v>AVRInterface::e8</v>
      </c>
      <c r="T138" t="str">
        <f t="shared" si="14"/>
        <v>\x0207AEC\x03</v>
      </c>
    </row>
    <row r="139" spans="1:20" x14ac:dyDescent="0.25">
      <c r="A139" s="7">
        <v>0</v>
      </c>
      <c r="B139" s="10">
        <v>7</v>
      </c>
      <c r="C139" s="9" t="s">
        <v>14</v>
      </c>
      <c r="D139" s="9" t="s">
        <v>13</v>
      </c>
      <c r="E139" s="9" t="s">
        <v>19</v>
      </c>
      <c r="F139" t="s">
        <v>176</v>
      </c>
      <c r="G139" s="11" t="s">
        <v>175</v>
      </c>
      <c r="I139" s="8">
        <v>35</v>
      </c>
      <c r="J139" t="s">
        <v>754</v>
      </c>
      <c r="K139" t="s">
        <v>848</v>
      </c>
      <c r="L139" t="s">
        <v>843</v>
      </c>
      <c r="M139" t="s">
        <v>750</v>
      </c>
      <c r="N139" t="str">
        <f t="shared" si="12"/>
        <v>07EBC</v>
      </c>
      <c r="O139" t="s">
        <v>749</v>
      </c>
      <c r="Q139" t="str">
        <f t="shared" si="10"/>
        <v>AVRSubsys::subMain</v>
      </c>
      <c r="R139" t="str">
        <f t="shared" si="11"/>
        <v>AVRFunc::fncRadioBand</v>
      </c>
      <c r="S139" t="str">
        <f t="shared" si="13"/>
        <v>AVRInterface::eFM</v>
      </c>
      <c r="T139" t="str">
        <f t="shared" si="14"/>
        <v>\x0207EBC\x03</v>
      </c>
    </row>
    <row r="140" spans="1:20" x14ac:dyDescent="0.25">
      <c r="A140" s="7">
        <v>0</v>
      </c>
      <c r="B140" s="10">
        <v>7</v>
      </c>
      <c r="C140" s="9" t="s">
        <v>14</v>
      </c>
      <c r="D140" s="9" t="s">
        <v>13</v>
      </c>
      <c r="E140" s="9" t="s">
        <v>23</v>
      </c>
      <c r="G140" s="11" t="s">
        <v>145</v>
      </c>
      <c r="J140" t="s">
        <v>754</v>
      </c>
      <c r="K140" t="s">
        <v>848</v>
      </c>
      <c r="L140" t="s">
        <v>844</v>
      </c>
      <c r="M140" t="s">
        <v>750</v>
      </c>
      <c r="N140" t="str">
        <f t="shared" si="12"/>
        <v>07EBD</v>
      </c>
      <c r="O140" t="s">
        <v>749</v>
      </c>
      <c r="Q140" t="str">
        <f t="shared" si="10"/>
        <v>AVRSubsys::subMain</v>
      </c>
      <c r="R140" t="str">
        <f t="shared" si="11"/>
        <v>AVRFunc::fncRadioBand</v>
      </c>
      <c r="S140" t="str">
        <f t="shared" si="13"/>
        <v>AVRInterface::eAM</v>
      </c>
      <c r="T140" t="str">
        <f t="shared" si="14"/>
        <v>\x0207EBD\x03</v>
      </c>
    </row>
    <row r="141" spans="1:20" x14ac:dyDescent="0.25">
      <c r="A141" s="7">
        <v>0</v>
      </c>
      <c r="B141" s="10">
        <v>7</v>
      </c>
      <c r="C141" s="9" t="s">
        <v>14</v>
      </c>
      <c r="D141" s="9" t="s">
        <v>13</v>
      </c>
      <c r="E141" s="9" t="s">
        <v>14</v>
      </c>
      <c r="F141" t="s">
        <v>177</v>
      </c>
      <c r="G141" s="11" t="s">
        <v>24</v>
      </c>
      <c r="I141" s="8">
        <v>15</v>
      </c>
      <c r="J141" t="s">
        <v>754</v>
      </c>
      <c r="K141" t="s">
        <v>847</v>
      </c>
      <c r="L141" t="s">
        <v>763</v>
      </c>
      <c r="M141" t="s">
        <v>750</v>
      </c>
      <c r="N141" t="str">
        <f t="shared" si="12"/>
        <v>07EBE</v>
      </c>
      <c r="O141" t="s">
        <v>749</v>
      </c>
      <c r="Q141" t="str">
        <f t="shared" si="10"/>
        <v>AVRSubsys::subMain</v>
      </c>
      <c r="R141" t="str">
        <f t="shared" si="11"/>
        <v>AVRFunc::fncRadioTune</v>
      </c>
      <c r="S141" t="str">
        <f t="shared" si="13"/>
        <v>AVRInterface::eUp</v>
      </c>
      <c r="T141" t="str">
        <f t="shared" si="14"/>
        <v>\x0207EBE\x03</v>
      </c>
    </row>
    <row r="142" spans="1:20" x14ac:dyDescent="0.25">
      <c r="A142" s="7">
        <v>0</v>
      </c>
      <c r="B142" s="10">
        <v>7</v>
      </c>
      <c r="C142" s="9" t="s">
        <v>14</v>
      </c>
      <c r="D142" s="9" t="s">
        <v>13</v>
      </c>
      <c r="E142" s="9" t="s">
        <v>20</v>
      </c>
      <c r="G142" s="11" t="s">
        <v>80</v>
      </c>
      <c r="J142" t="s">
        <v>754</v>
      </c>
      <c r="K142" t="s">
        <v>847</v>
      </c>
      <c r="L142" t="s">
        <v>764</v>
      </c>
      <c r="M142" t="s">
        <v>750</v>
      </c>
      <c r="N142" t="str">
        <f t="shared" si="12"/>
        <v>07EBF</v>
      </c>
      <c r="O142" t="s">
        <v>749</v>
      </c>
      <c r="Q142" t="str">
        <f t="shared" si="10"/>
        <v>AVRSubsys::subMain</v>
      </c>
      <c r="R142" t="str">
        <f t="shared" si="11"/>
        <v>AVRFunc::fncRadioTune</v>
      </c>
      <c r="S142" t="str">
        <f t="shared" si="13"/>
        <v>AVRInterface::eDown</v>
      </c>
      <c r="T142" t="str">
        <f t="shared" si="14"/>
        <v>\x0207EBF\x03</v>
      </c>
    </row>
    <row r="143" spans="1:20" x14ac:dyDescent="0.25">
      <c r="A143" s="7">
        <v>0</v>
      </c>
      <c r="B143" s="10">
        <v>7</v>
      </c>
      <c r="C143" s="9" t="s">
        <v>14</v>
      </c>
      <c r="D143" s="9" t="s">
        <v>11</v>
      </c>
      <c r="E143" s="9" t="s">
        <v>13</v>
      </c>
      <c r="F143" t="s">
        <v>164</v>
      </c>
      <c r="G143" s="12" t="s">
        <v>16</v>
      </c>
      <c r="I143" s="8" t="s">
        <v>50</v>
      </c>
      <c r="J143" t="s">
        <v>754</v>
      </c>
      <c r="K143" t="s">
        <v>849</v>
      </c>
      <c r="L143" t="s">
        <v>765</v>
      </c>
      <c r="M143" t="s">
        <v>750</v>
      </c>
      <c r="N143" t="str">
        <f t="shared" si="12"/>
        <v>07EAB</v>
      </c>
      <c r="O143" t="s">
        <v>749</v>
      </c>
      <c r="Q143" t="str">
        <f t="shared" si="10"/>
        <v>AVRSubsys::subMain</v>
      </c>
      <c r="R143" t="str">
        <f t="shared" si="11"/>
        <v>AVRFunc::fncSpeakerAOnOff</v>
      </c>
      <c r="S143" t="str">
        <f t="shared" si="13"/>
        <v>AVRInterface::eOn</v>
      </c>
      <c r="T143" t="str">
        <f t="shared" si="14"/>
        <v>\x0207EAB\x03</v>
      </c>
    </row>
    <row r="144" spans="1:20" x14ac:dyDescent="0.25">
      <c r="A144" s="7">
        <v>0</v>
      </c>
      <c r="B144" s="10">
        <v>7</v>
      </c>
      <c r="C144" s="9" t="s">
        <v>14</v>
      </c>
      <c r="D144" s="9" t="s">
        <v>11</v>
      </c>
      <c r="E144" s="9" t="s">
        <v>19</v>
      </c>
      <c r="G144" s="11" t="s">
        <v>62</v>
      </c>
      <c r="J144" t="s">
        <v>754</v>
      </c>
      <c r="K144" t="s">
        <v>849</v>
      </c>
      <c r="L144" t="s">
        <v>766</v>
      </c>
      <c r="M144" t="s">
        <v>750</v>
      </c>
      <c r="N144" t="str">
        <f t="shared" si="12"/>
        <v>07EAC</v>
      </c>
      <c r="O144" t="s">
        <v>749</v>
      </c>
      <c r="Q144" t="str">
        <f t="shared" si="10"/>
        <v>AVRSubsys::subMain</v>
      </c>
      <c r="R144" t="str">
        <f t="shared" si="11"/>
        <v>AVRFunc::fncSpeakerAOnOff</v>
      </c>
      <c r="S144" t="str">
        <f t="shared" si="13"/>
        <v>AVRInterface::eOff</v>
      </c>
      <c r="T144" t="str">
        <f t="shared" si="14"/>
        <v>\x0207EAC\x03</v>
      </c>
    </row>
    <row r="145" spans="1:20" x14ac:dyDescent="0.25">
      <c r="A145" s="7">
        <v>0</v>
      </c>
      <c r="B145" s="10">
        <v>7</v>
      </c>
      <c r="C145" s="9" t="s">
        <v>14</v>
      </c>
      <c r="D145" s="9" t="s">
        <v>11</v>
      </c>
      <c r="E145" s="9" t="s">
        <v>23</v>
      </c>
      <c r="F145" t="s">
        <v>165</v>
      </c>
      <c r="G145" s="11" t="s">
        <v>16</v>
      </c>
      <c r="I145" s="8" t="s">
        <v>51</v>
      </c>
      <c r="J145" t="s">
        <v>754</v>
      </c>
      <c r="K145" t="s">
        <v>850</v>
      </c>
      <c r="L145" t="s">
        <v>765</v>
      </c>
      <c r="M145" t="s">
        <v>750</v>
      </c>
      <c r="N145" t="str">
        <f t="shared" si="12"/>
        <v>07EAD</v>
      </c>
      <c r="O145" t="s">
        <v>749</v>
      </c>
      <c r="Q145" t="str">
        <f t="shared" si="10"/>
        <v>AVRSubsys::subMain</v>
      </c>
      <c r="R145" t="str">
        <f t="shared" si="11"/>
        <v>AVRFunc::fncSpeakerBOnOff</v>
      </c>
      <c r="S145" t="str">
        <f t="shared" si="13"/>
        <v>AVRInterface::eOn</v>
      </c>
      <c r="T145" t="str">
        <f t="shared" si="14"/>
        <v>\x0207EAD\x03</v>
      </c>
    </row>
    <row r="146" spans="1:20" x14ac:dyDescent="0.25">
      <c r="A146" s="7">
        <v>0</v>
      </c>
      <c r="B146" s="10">
        <v>7</v>
      </c>
      <c r="C146" s="9" t="s">
        <v>14</v>
      </c>
      <c r="D146" s="9" t="s">
        <v>11</v>
      </c>
      <c r="E146" s="9" t="s">
        <v>14</v>
      </c>
      <c r="G146" s="11" t="s">
        <v>62</v>
      </c>
      <c r="J146" t="s">
        <v>754</v>
      </c>
      <c r="K146" t="s">
        <v>850</v>
      </c>
      <c r="L146" t="s">
        <v>766</v>
      </c>
      <c r="M146" t="s">
        <v>750</v>
      </c>
      <c r="N146" t="str">
        <f t="shared" si="12"/>
        <v>07EAE</v>
      </c>
      <c r="O146" t="s">
        <v>749</v>
      </c>
      <c r="Q146" t="str">
        <f t="shared" si="10"/>
        <v>AVRSubsys::subMain</v>
      </c>
      <c r="R146" t="str">
        <f t="shared" si="11"/>
        <v>AVRFunc::fncSpeakerBOnOff</v>
      </c>
      <c r="S146" t="str">
        <f t="shared" si="13"/>
        <v>AVRInterface::eOff</v>
      </c>
      <c r="T146" t="str">
        <f t="shared" si="14"/>
        <v>\x0207EAE\x03</v>
      </c>
    </row>
    <row r="147" spans="1:20" x14ac:dyDescent="0.25">
      <c r="A147" s="7">
        <v>0</v>
      </c>
      <c r="B147" s="10">
        <v>7</v>
      </c>
      <c r="C147" s="9" t="s">
        <v>14</v>
      </c>
      <c r="D147" s="9">
        <v>2</v>
      </c>
      <c r="E147" s="9" t="s">
        <v>13</v>
      </c>
      <c r="F147" t="s">
        <v>178</v>
      </c>
      <c r="G147" s="11" t="s">
        <v>11</v>
      </c>
      <c r="J147" t="s">
        <v>754</v>
      </c>
      <c r="K147" t="s">
        <v>851</v>
      </c>
      <c r="L147" t="s">
        <v>830</v>
      </c>
      <c r="M147" t="s">
        <v>750</v>
      </c>
      <c r="N147" t="str">
        <f t="shared" si="12"/>
        <v>07E2B</v>
      </c>
      <c r="O147" t="s">
        <v>749</v>
      </c>
      <c r="Q147" t="str">
        <f t="shared" si="10"/>
        <v>AVRSubsys::subMain</v>
      </c>
      <c r="R147" t="str">
        <f t="shared" si="11"/>
        <v>AVRFunc::fncRadioPresetMemory</v>
      </c>
      <c r="S147" t="str">
        <f t="shared" si="13"/>
        <v>AVRInterface::eA</v>
      </c>
      <c r="T147" t="str">
        <f t="shared" si="14"/>
        <v>\x0207E2B\x03</v>
      </c>
    </row>
    <row r="148" spans="1:20" x14ac:dyDescent="0.25">
      <c r="A148" s="7">
        <v>0</v>
      </c>
      <c r="B148" s="10">
        <v>7</v>
      </c>
      <c r="C148" s="9" t="s">
        <v>14</v>
      </c>
      <c r="D148" s="9">
        <v>2</v>
      </c>
      <c r="E148" s="9" t="s">
        <v>19</v>
      </c>
      <c r="G148" s="11" t="s">
        <v>134</v>
      </c>
      <c r="J148" t="s">
        <v>754</v>
      </c>
      <c r="K148" t="s">
        <v>851</v>
      </c>
      <c r="L148" t="s">
        <v>831</v>
      </c>
      <c r="M148" t="s">
        <v>750</v>
      </c>
      <c r="N148" t="str">
        <f t="shared" si="12"/>
        <v>07E2C</v>
      </c>
      <c r="O148" t="s">
        <v>749</v>
      </c>
      <c r="Q148" t="str">
        <f t="shared" si="10"/>
        <v>AVRSubsys::subMain</v>
      </c>
      <c r="R148" t="str">
        <f t="shared" si="11"/>
        <v>AVRFunc::fncRadioPresetMemory</v>
      </c>
      <c r="S148" t="str">
        <f t="shared" si="13"/>
        <v>AVRInterface::eB</v>
      </c>
      <c r="T148" t="str">
        <f t="shared" si="14"/>
        <v>\x0207E2C\x03</v>
      </c>
    </row>
    <row r="149" spans="1:20" x14ac:dyDescent="0.25">
      <c r="A149" s="7">
        <v>0</v>
      </c>
      <c r="B149" s="10">
        <v>7</v>
      </c>
      <c r="C149" s="9" t="s">
        <v>14</v>
      </c>
      <c r="D149" s="9">
        <v>2</v>
      </c>
      <c r="E149" s="9" t="s">
        <v>23</v>
      </c>
      <c r="G149" s="11" t="s">
        <v>135</v>
      </c>
      <c r="J149" t="s">
        <v>754</v>
      </c>
      <c r="K149" t="s">
        <v>851</v>
      </c>
      <c r="L149" t="s">
        <v>832</v>
      </c>
      <c r="M149" t="s">
        <v>750</v>
      </c>
      <c r="N149" t="str">
        <f t="shared" si="12"/>
        <v>07E2D</v>
      </c>
      <c r="O149" t="s">
        <v>749</v>
      </c>
      <c r="Q149" t="str">
        <f t="shared" si="10"/>
        <v>AVRSubsys::subMain</v>
      </c>
      <c r="R149" t="str">
        <f t="shared" si="11"/>
        <v>AVRFunc::fncRadioPresetMemory</v>
      </c>
      <c r="S149" t="str">
        <f t="shared" si="13"/>
        <v>AVRInterface::eC</v>
      </c>
      <c r="T149" t="str">
        <f t="shared" si="14"/>
        <v>\x0207E2D\x03</v>
      </c>
    </row>
    <row r="150" spans="1:20" x14ac:dyDescent="0.25">
      <c r="A150" s="7">
        <v>0</v>
      </c>
      <c r="B150" s="10">
        <v>7</v>
      </c>
      <c r="C150" s="9" t="s">
        <v>14</v>
      </c>
      <c r="D150" s="9">
        <v>2</v>
      </c>
      <c r="E150" s="9" t="s">
        <v>14</v>
      </c>
      <c r="G150" s="11" t="s">
        <v>136</v>
      </c>
      <c r="J150" t="s">
        <v>754</v>
      </c>
      <c r="K150" t="s">
        <v>851</v>
      </c>
      <c r="L150" t="s">
        <v>833</v>
      </c>
      <c r="M150" t="s">
        <v>750</v>
      </c>
      <c r="N150" t="str">
        <f t="shared" si="12"/>
        <v>07E2E</v>
      </c>
      <c r="O150" t="s">
        <v>749</v>
      </c>
      <c r="Q150" t="str">
        <f t="shared" si="10"/>
        <v>AVRSubsys::subMain</v>
      </c>
      <c r="R150" t="str">
        <f t="shared" si="11"/>
        <v>AVRFunc::fncRadioPresetMemory</v>
      </c>
      <c r="S150" t="str">
        <f t="shared" si="13"/>
        <v>AVRInterface::eD</v>
      </c>
      <c r="T150" t="str">
        <f t="shared" si="14"/>
        <v>\x0207E2E\x03</v>
      </c>
    </row>
    <row r="151" spans="1:20" x14ac:dyDescent="0.25">
      <c r="A151" s="7">
        <v>0</v>
      </c>
      <c r="B151" s="10">
        <v>7</v>
      </c>
      <c r="C151" s="9" t="s">
        <v>14</v>
      </c>
      <c r="D151" s="9">
        <v>2</v>
      </c>
      <c r="E151" s="9" t="s">
        <v>20</v>
      </c>
      <c r="G151" s="11" t="s">
        <v>137</v>
      </c>
      <c r="J151" t="s">
        <v>754</v>
      </c>
      <c r="K151" t="s">
        <v>851</v>
      </c>
      <c r="L151" t="s">
        <v>834</v>
      </c>
      <c r="M151" t="s">
        <v>750</v>
      </c>
      <c r="N151" t="str">
        <f t="shared" si="12"/>
        <v>07E2F</v>
      </c>
      <c r="O151" t="s">
        <v>749</v>
      </c>
      <c r="Q151" t="str">
        <f t="shared" si="10"/>
        <v>AVRSubsys::subMain</v>
      </c>
      <c r="R151" t="str">
        <f t="shared" si="11"/>
        <v>AVRFunc::fncRadioPresetMemory</v>
      </c>
      <c r="S151" t="str">
        <f t="shared" si="13"/>
        <v>AVRInterface::eE</v>
      </c>
      <c r="T151" t="str">
        <f t="shared" si="14"/>
        <v>\x0207E2F\x03</v>
      </c>
    </row>
    <row r="152" spans="1:20" x14ac:dyDescent="0.25">
      <c r="A152" s="7">
        <v>0</v>
      </c>
      <c r="B152" s="10">
        <v>7</v>
      </c>
      <c r="C152" s="9" t="s">
        <v>14</v>
      </c>
      <c r="D152" s="9">
        <v>2</v>
      </c>
      <c r="E152" s="9">
        <v>0</v>
      </c>
      <c r="G152" s="11" t="s">
        <v>146</v>
      </c>
      <c r="J152" t="s">
        <v>754</v>
      </c>
      <c r="K152" t="s">
        <v>851</v>
      </c>
      <c r="L152" t="s">
        <v>866</v>
      </c>
      <c r="M152" t="s">
        <v>750</v>
      </c>
      <c r="N152" t="str">
        <f t="shared" si="12"/>
        <v>07E20</v>
      </c>
      <c r="O152" t="s">
        <v>749</v>
      </c>
      <c r="Q152" t="str">
        <f t="shared" si="10"/>
        <v>AVRSubsys::subMain</v>
      </c>
      <c r="R152" t="str">
        <f t="shared" si="11"/>
        <v>AVRFunc::fncRadioPresetMemory</v>
      </c>
      <c r="S152" t="str">
        <f t="shared" si="13"/>
        <v>AVRInterface::eF</v>
      </c>
      <c r="T152" t="str">
        <f t="shared" si="14"/>
        <v>\x0207E20\x03</v>
      </c>
    </row>
    <row r="153" spans="1:20" x14ac:dyDescent="0.25">
      <c r="A153" s="7">
        <v>0</v>
      </c>
      <c r="B153" s="10">
        <v>7</v>
      </c>
      <c r="C153" s="9" t="s">
        <v>14</v>
      </c>
      <c r="D153" s="9">
        <v>3</v>
      </c>
      <c r="E153" s="9">
        <v>5</v>
      </c>
      <c r="F153" t="s">
        <v>180</v>
      </c>
      <c r="G153" s="11" t="s">
        <v>179</v>
      </c>
      <c r="J153" t="s">
        <v>754</v>
      </c>
      <c r="K153" t="s">
        <v>852</v>
      </c>
      <c r="L153" t="s">
        <v>830</v>
      </c>
      <c r="M153" t="s">
        <v>750</v>
      </c>
      <c r="N153" t="str">
        <f t="shared" si="12"/>
        <v>07E35</v>
      </c>
      <c r="O153" t="s">
        <v>749</v>
      </c>
      <c r="Q153" t="str">
        <f t="shared" si="10"/>
        <v>AVRSubsys::subMain</v>
      </c>
      <c r="R153" t="str">
        <f t="shared" si="11"/>
        <v>AVRFunc::fncRadioPresetRecall</v>
      </c>
      <c r="S153" t="str">
        <f t="shared" si="13"/>
        <v>AVRInterface::eA</v>
      </c>
      <c r="T153" t="str">
        <f t="shared" si="14"/>
        <v>\x0207E35\x03</v>
      </c>
    </row>
    <row r="154" spans="1:20" x14ac:dyDescent="0.25">
      <c r="A154" s="7">
        <v>0</v>
      </c>
      <c r="B154" s="10">
        <v>7</v>
      </c>
      <c r="C154" s="9" t="s">
        <v>14</v>
      </c>
      <c r="D154" s="9">
        <v>3</v>
      </c>
      <c r="E154" s="9">
        <v>6</v>
      </c>
      <c r="G154" s="11" t="s">
        <v>13</v>
      </c>
      <c r="J154" t="s">
        <v>754</v>
      </c>
      <c r="K154" t="s">
        <v>852</v>
      </c>
      <c r="L154" t="s">
        <v>831</v>
      </c>
      <c r="M154" t="s">
        <v>750</v>
      </c>
      <c r="N154" t="str">
        <f t="shared" si="12"/>
        <v>07E36</v>
      </c>
      <c r="O154" t="s">
        <v>749</v>
      </c>
      <c r="Q154" t="str">
        <f t="shared" si="10"/>
        <v>AVRSubsys::subMain</v>
      </c>
      <c r="R154" t="str">
        <f t="shared" si="11"/>
        <v>AVRFunc::fncRadioPresetRecall</v>
      </c>
      <c r="S154" t="str">
        <f t="shared" si="13"/>
        <v>AVRInterface::eB</v>
      </c>
      <c r="T154" t="str">
        <f t="shared" si="14"/>
        <v>\x0207E36\x03</v>
      </c>
    </row>
    <row r="155" spans="1:20" x14ac:dyDescent="0.25">
      <c r="A155" s="7">
        <v>0</v>
      </c>
      <c r="B155" s="10">
        <v>7</v>
      </c>
      <c r="C155" s="9" t="s">
        <v>14</v>
      </c>
      <c r="D155" s="9">
        <v>3</v>
      </c>
      <c r="E155" s="9">
        <v>7</v>
      </c>
      <c r="G155" s="11" t="s">
        <v>19</v>
      </c>
      <c r="I155" s="8">
        <v>31</v>
      </c>
      <c r="J155" t="s">
        <v>754</v>
      </c>
      <c r="K155" t="s">
        <v>852</v>
      </c>
      <c r="L155" t="s">
        <v>832</v>
      </c>
      <c r="M155" t="s">
        <v>750</v>
      </c>
      <c r="N155" t="str">
        <f t="shared" si="12"/>
        <v>07E37</v>
      </c>
      <c r="O155" t="s">
        <v>749</v>
      </c>
      <c r="Q155" t="str">
        <f t="shared" si="10"/>
        <v>AVRSubsys::subMain</v>
      </c>
      <c r="R155" t="str">
        <f t="shared" si="11"/>
        <v>AVRFunc::fncRadioPresetRecall</v>
      </c>
      <c r="S155" t="str">
        <f t="shared" si="13"/>
        <v>AVRInterface::eC</v>
      </c>
      <c r="T155" t="str">
        <f t="shared" si="14"/>
        <v>\x0207E37\x03</v>
      </c>
    </row>
    <row r="156" spans="1:20" x14ac:dyDescent="0.25">
      <c r="A156" s="7">
        <v>0</v>
      </c>
      <c r="B156" s="10">
        <v>7</v>
      </c>
      <c r="C156" s="9" t="s">
        <v>14</v>
      </c>
      <c r="D156" s="9">
        <v>3</v>
      </c>
      <c r="E156" s="9">
        <v>8</v>
      </c>
      <c r="G156" s="11" t="s">
        <v>23</v>
      </c>
      <c r="J156" t="s">
        <v>754</v>
      </c>
      <c r="K156" t="s">
        <v>852</v>
      </c>
      <c r="L156" t="s">
        <v>833</v>
      </c>
      <c r="M156" t="s">
        <v>750</v>
      </c>
      <c r="N156" t="str">
        <f t="shared" si="12"/>
        <v>07E38</v>
      </c>
      <c r="O156" t="s">
        <v>749</v>
      </c>
      <c r="Q156" t="str">
        <f t="shared" ref="Q156:Q219" si="15">"AVRSubsys::" &amp; J156</f>
        <v>AVRSubsys::subMain</v>
      </c>
      <c r="R156" t="str">
        <f t="shared" ref="R156:R219" si="16">"AVRFunc::" &amp; K156</f>
        <v>AVRFunc::fncRadioPresetRecall</v>
      </c>
      <c r="S156" t="str">
        <f t="shared" si="13"/>
        <v>AVRInterface::eD</v>
      </c>
      <c r="T156" t="str">
        <f t="shared" si="14"/>
        <v>\x0207E38\x03</v>
      </c>
    </row>
    <row r="157" spans="1:20" x14ac:dyDescent="0.25">
      <c r="A157" s="7">
        <v>0</v>
      </c>
      <c r="B157" s="10">
        <v>7</v>
      </c>
      <c r="C157" s="9" t="s">
        <v>14</v>
      </c>
      <c r="D157" s="9">
        <v>3</v>
      </c>
      <c r="E157" s="9">
        <v>9</v>
      </c>
      <c r="G157" s="11" t="s">
        <v>14</v>
      </c>
      <c r="J157" t="s">
        <v>754</v>
      </c>
      <c r="K157" t="s">
        <v>852</v>
      </c>
      <c r="L157" t="s">
        <v>834</v>
      </c>
      <c r="M157" t="s">
        <v>750</v>
      </c>
      <c r="N157" t="str">
        <f t="shared" si="12"/>
        <v>07E39</v>
      </c>
      <c r="O157" t="s">
        <v>749</v>
      </c>
      <c r="Q157" t="str">
        <f t="shared" si="15"/>
        <v>AVRSubsys::subMain</v>
      </c>
      <c r="R157" t="str">
        <f t="shared" si="16"/>
        <v>AVRFunc::fncRadioPresetRecall</v>
      </c>
      <c r="S157" t="str">
        <f t="shared" si="13"/>
        <v>AVRInterface::eE</v>
      </c>
      <c r="T157" t="str">
        <f t="shared" si="14"/>
        <v>\x0207E39\x03</v>
      </c>
    </row>
    <row r="158" spans="1:20" x14ac:dyDescent="0.25">
      <c r="A158" s="7">
        <v>0</v>
      </c>
      <c r="B158" s="10">
        <v>7</v>
      </c>
      <c r="C158" s="9" t="s">
        <v>14</v>
      </c>
      <c r="D158" s="9">
        <v>3</v>
      </c>
      <c r="E158" s="9" t="s">
        <v>11</v>
      </c>
      <c r="G158" s="11" t="s">
        <v>20</v>
      </c>
      <c r="J158" t="s">
        <v>754</v>
      </c>
      <c r="K158" t="s">
        <v>852</v>
      </c>
      <c r="L158" t="s">
        <v>866</v>
      </c>
      <c r="M158" t="s">
        <v>750</v>
      </c>
      <c r="N158" t="str">
        <f t="shared" si="12"/>
        <v>07E3A</v>
      </c>
      <c r="O158" t="s">
        <v>749</v>
      </c>
      <c r="Q158" t="str">
        <f t="shared" si="15"/>
        <v>AVRSubsys::subMain</v>
      </c>
      <c r="R158" t="str">
        <f t="shared" si="16"/>
        <v>AVRFunc::fncRadioPresetRecall</v>
      </c>
      <c r="S158" t="str">
        <f t="shared" si="13"/>
        <v>AVRInterface::eF</v>
      </c>
      <c r="T158" t="str">
        <f t="shared" si="14"/>
        <v>\x0207E3A\x03</v>
      </c>
    </row>
    <row r="159" spans="1:20" x14ac:dyDescent="0.25">
      <c r="A159" s="7">
        <v>0</v>
      </c>
      <c r="B159" s="10">
        <v>7</v>
      </c>
      <c r="C159" s="9" t="s">
        <v>14</v>
      </c>
      <c r="D159" s="9">
        <v>6</v>
      </c>
      <c r="E159" s="9" t="s">
        <v>13</v>
      </c>
      <c r="F159" t="s">
        <v>181</v>
      </c>
      <c r="G159" s="11" t="s">
        <v>179</v>
      </c>
      <c r="J159" t="s">
        <v>754</v>
      </c>
      <c r="K159" t="s">
        <v>853</v>
      </c>
      <c r="L159" t="s">
        <v>830</v>
      </c>
      <c r="M159" t="s">
        <v>750</v>
      </c>
      <c r="N159" t="str">
        <f t="shared" si="12"/>
        <v>07E6B</v>
      </c>
      <c r="O159" t="s">
        <v>749</v>
      </c>
      <c r="Q159" t="str">
        <f t="shared" si="15"/>
        <v>AVRSubsys::subMain</v>
      </c>
      <c r="R159" t="str">
        <f t="shared" si="16"/>
        <v>AVRFunc::fncVolumeMemory</v>
      </c>
      <c r="S159" t="str">
        <f t="shared" si="13"/>
        <v>AVRInterface::eA</v>
      </c>
      <c r="T159" t="str">
        <f t="shared" si="14"/>
        <v>\x0207E6B\x03</v>
      </c>
    </row>
    <row r="160" spans="1:20" x14ac:dyDescent="0.25">
      <c r="A160" s="7">
        <v>0</v>
      </c>
      <c r="B160" s="10">
        <v>7</v>
      </c>
      <c r="C160" s="9" t="s">
        <v>14</v>
      </c>
      <c r="D160" s="9">
        <v>6</v>
      </c>
      <c r="E160" s="9" t="s">
        <v>19</v>
      </c>
      <c r="G160" s="11" t="s">
        <v>134</v>
      </c>
      <c r="J160" t="s">
        <v>754</v>
      </c>
      <c r="K160" t="s">
        <v>853</v>
      </c>
      <c r="L160" t="s">
        <v>831</v>
      </c>
      <c r="M160" t="s">
        <v>750</v>
      </c>
      <c r="N160" t="str">
        <f t="shared" si="12"/>
        <v>07E6C</v>
      </c>
      <c r="O160" t="s">
        <v>749</v>
      </c>
      <c r="Q160" t="str">
        <f t="shared" si="15"/>
        <v>AVRSubsys::subMain</v>
      </c>
      <c r="R160" t="str">
        <f t="shared" si="16"/>
        <v>AVRFunc::fncVolumeMemory</v>
      </c>
      <c r="S160" t="str">
        <f t="shared" si="13"/>
        <v>AVRInterface::eB</v>
      </c>
      <c r="T160" t="str">
        <f t="shared" si="14"/>
        <v>\x0207E6C\x03</v>
      </c>
    </row>
    <row r="161" spans="1:20" x14ac:dyDescent="0.25">
      <c r="A161" s="7">
        <v>0</v>
      </c>
      <c r="B161" s="10">
        <v>7</v>
      </c>
      <c r="C161" s="9" t="s">
        <v>14</v>
      </c>
      <c r="D161" s="9">
        <v>6</v>
      </c>
      <c r="E161" s="9" t="s">
        <v>23</v>
      </c>
      <c r="G161" s="11" t="s">
        <v>135</v>
      </c>
      <c r="J161" t="s">
        <v>754</v>
      </c>
      <c r="K161" t="s">
        <v>853</v>
      </c>
      <c r="L161" t="s">
        <v>832</v>
      </c>
      <c r="M161" t="s">
        <v>750</v>
      </c>
      <c r="N161" t="str">
        <f t="shared" si="12"/>
        <v>07E6D</v>
      </c>
      <c r="O161" t="s">
        <v>749</v>
      </c>
      <c r="Q161" t="str">
        <f t="shared" si="15"/>
        <v>AVRSubsys::subMain</v>
      </c>
      <c r="R161" t="str">
        <f t="shared" si="16"/>
        <v>AVRFunc::fncVolumeMemory</v>
      </c>
      <c r="S161" t="str">
        <f t="shared" si="13"/>
        <v>AVRInterface::eC</v>
      </c>
      <c r="T161" t="str">
        <f t="shared" si="14"/>
        <v>\x0207E6D\x03</v>
      </c>
    </row>
    <row r="162" spans="1:20" x14ac:dyDescent="0.25">
      <c r="A162" s="7">
        <v>0</v>
      </c>
      <c r="B162" s="10">
        <v>7</v>
      </c>
      <c r="C162" s="9" t="s">
        <v>14</v>
      </c>
      <c r="D162" s="9">
        <v>6</v>
      </c>
      <c r="E162" s="9" t="s">
        <v>14</v>
      </c>
      <c r="G162" s="11" t="s">
        <v>136</v>
      </c>
      <c r="J162" t="s">
        <v>754</v>
      </c>
      <c r="K162" t="s">
        <v>853</v>
      </c>
      <c r="L162" t="s">
        <v>833</v>
      </c>
      <c r="M162" t="s">
        <v>750</v>
      </c>
      <c r="N162" t="str">
        <f t="shared" si="12"/>
        <v>07E6E</v>
      </c>
      <c r="O162" t="s">
        <v>749</v>
      </c>
      <c r="Q162" t="str">
        <f t="shared" si="15"/>
        <v>AVRSubsys::subMain</v>
      </c>
      <c r="R162" t="str">
        <f t="shared" si="16"/>
        <v>AVRFunc::fncVolumeMemory</v>
      </c>
      <c r="S162" t="str">
        <f t="shared" si="13"/>
        <v>AVRInterface::eD</v>
      </c>
      <c r="T162" t="str">
        <f t="shared" si="14"/>
        <v>\x0207E6E\x03</v>
      </c>
    </row>
    <row r="163" spans="1:20" x14ac:dyDescent="0.25">
      <c r="A163" s="7">
        <v>0</v>
      </c>
      <c r="B163" s="10">
        <v>7</v>
      </c>
      <c r="C163" s="9" t="s">
        <v>14</v>
      </c>
      <c r="D163" s="9">
        <v>6</v>
      </c>
      <c r="E163" s="9" t="s">
        <v>20</v>
      </c>
      <c r="G163" s="11" t="s">
        <v>137</v>
      </c>
      <c r="J163" t="s">
        <v>754</v>
      </c>
      <c r="K163" t="s">
        <v>853</v>
      </c>
      <c r="L163" t="s">
        <v>834</v>
      </c>
      <c r="M163" t="s">
        <v>750</v>
      </c>
      <c r="N163" t="str">
        <f t="shared" si="12"/>
        <v>07E6F</v>
      </c>
      <c r="O163" t="s">
        <v>749</v>
      </c>
      <c r="Q163" t="str">
        <f t="shared" si="15"/>
        <v>AVRSubsys::subMain</v>
      </c>
      <c r="R163" t="str">
        <f t="shared" si="16"/>
        <v>AVRFunc::fncVolumeMemory</v>
      </c>
      <c r="S163" t="str">
        <f t="shared" si="13"/>
        <v>AVRInterface::eE</v>
      </c>
      <c r="T163" t="str">
        <f t="shared" si="14"/>
        <v>\x0207E6F\x03</v>
      </c>
    </row>
    <row r="164" spans="1:20" x14ac:dyDescent="0.25">
      <c r="A164" s="7">
        <v>0</v>
      </c>
      <c r="B164" s="10">
        <v>7</v>
      </c>
      <c r="C164" s="9" t="s">
        <v>14</v>
      </c>
      <c r="D164" s="9">
        <v>6</v>
      </c>
      <c r="E164" s="9">
        <v>0</v>
      </c>
      <c r="G164" s="11" t="s">
        <v>146</v>
      </c>
      <c r="J164" t="s">
        <v>754</v>
      </c>
      <c r="K164" t="s">
        <v>853</v>
      </c>
      <c r="L164" t="s">
        <v>866</v>
      </c>
      <c r="M164" t="s">
        <v>750</v>
      </c>
      <c r="N164" t="str">
        <f t="shared" si="12"/>
        <v>07E60</v>
      </c>
      <c r="O164" t="s">
        <v>749</v>
      </c>
      <c r="Q164" t="str">
        <f t="shared" si="15"/>
        <v>AVRSubsys::subMain</v>
      </c>
      <c r="R164" t="str">
        <f t="shared" si="16"/>
        <v>AVRFunc::fncVolumeMemory</v>
      </c>
      <c r="S164" t="str">
        <f t="shared" si="13"/>
        <v>AVRInterface::eF</v>
      </c>
      <c r="T164" t="str">
        <f t="shared" si="14"/>
        <v>\x0207E60\x03</v>
      </c>
    </row>
    <row r="165" spans="1:20" x14ac:dyDescent="0.25">
      <c r="A165" s="7">
        <v>0</v>
      </c>
      <c r="B165" s="10">
        <v>7</v>
      </c>
      <c r="C165" s="9" t="s">
        <v>14</v>
      </c>
      <c r="D165" s="9">
        <v>7</v>
      </c>
      <c r="E165" s="9">
        <v>5</v>
      </c>
      <c r="F165" t="s">
        <v>182</v>
      </c>
      <c r="G165" s="11" t="s">
        <v>11</v>
      </c>
      <c r="J165" t="s">
        <v>754</v>
      </c>
      <c r="K165" t="s">
        <v>854</v>
      </c>
      <c r="L165" t="s">
        <v>830</v>
      </c>
      <c r="M165" t="s">
        <v>750</v>
      </c>
      <c r="N165" t="str">
        <f t="shared" si="12"/>
        <v>07E75</v>
      </c>
      <c r="O165" t="s">
        <v>749</v>
      </c>
      <c r="Q165" t="str">
        <f t="shared" si="15"/>
        <v>AVRSubsys::subMain</v>
      </c>
      <c r="R165" t="str">
        <f t="shared" si="16"/>
        <v>AVRFunc::fncVolumeRecall</v>
      </c>
      <c r="S165" t="str">
        <f t="shared" si="13"/>
        <v>AVRInterface::eA</v>
      </c>
      <c r="T165" t="str">
        <f t="shared" si="14"/>
        <v>\x0207E75\x03</v>
      </c>
    </row>
    <row r="166" spans="1:20" x14ac:dyDescent="0.25">
      <c r="A166" s="7">
        <v>0</v>
      </c>
      <c r="B166" s="10">
        <v>7</v>
      </c>
      <c r="C166" s="9" t="s">
        <v>14</v>
      </c>
      <c r="D166" s="9">
        <v>7</v>
      </c>
      <c r="E166" s="9">
        <v>6</v>
      </c>
      <c r="G166" s="11" t="s">
        <v>134</v>
      </c>
      <c r="J166" t="s">
        <v>754</v>
      </c>
      <c r="K166" t="s">
        <v>854</v>
      </c>
      <c r="L166" t="s">
        <v>831</v>
      </c>
      <c r="M166" t="s">
        <v>750</v>
      </c>
      <c r="N166" t="str">
        <f t="shared" si="12"/>
        <v>07E76</v>
      </c>
      <c r="O166" t="s">
        <v>749</v>
      </c>
      <c r="Q166" t="str">
        <f t="shared" si="15"/>
        <v>AVRSubsys::subMain</v>
      </c>
      <c r="R166" t="str">
        <f t="shared" si="16"/>
        <v>AVRFunc::fncVolumeRecall</v>
      </c>
      <c r="S166" t="str">
        <f t="shared" si="13"/>
        <v>AVRInterface::eB</v>
      </c>
      <c r="T166" t="str">
        <f t="shared" si="14"/>
        <v>\x0207E76\x03</v>
      </c>
    </row>
    <row r="167" spans="1:20" x14ac:dyDescent="0.25">
      <c r="A167" s="7">
        <v>0</v>
      </c>
      <c r="B167" s="10">
        <v>7</v>
      </c>
      <c r="C167" s="9" t="s">
        <v>14</v>
      </c>
      <c r="D167" s="9">
        <v>7</v>
      </c>
      <c r="E167" s="9">
        <v>7</v>
      </c>
      <c r="G167" s="11" t="s">
        <v>135</v>
      </c>
      <c r="J167" t="s">
        <v>754</v>
      </c>
      <c r="K167" t="s">
        <v>854</v>
      </c>
      <c r="L167" t="s">
        <v>832</v>
      </c>
      <c r="M167" t="s">
        <v>750</v>
      </c>
      <c r="N167" t="str">
        <f t="shared" si="12"/>
        <v>07E77</v>
      </c>
      <c r="O167" t="s">
        <v>749</v>
      </c>
      <c r="Q167" t="str">
        <f t="shared" si="15"/>
        <v>AVRSubsys::subMain</v>
      </c>
      <c r="R167" t="str">
        <f t="shared" si="16"/>
        <v>AVRFunc::fncVolumeRecall</v>
      </c>
      <c r="S167" t="str">
        <f t="shared" si="13"/>
        <v>AVRInterface::eC</v>
      </c>
      <c r="T167" t="str">
        <f t="shared" si="14"/>
        <v>\x0207E77\x03</v>
      </c>
    </row>
    <row r="168" spans="1:20" x14ac:dyDescent="0.25">
      <c r="A168" s="7">
        <v>0</v>
      </c>
      <c r="B168" s="10">
        <v>7</v>
      </c>
      <c r="C168" s="9" t="s">
        <v>14</v>
      </c>
      <c r="D168" s="9">
        <v>7</v>
      </c>
      <c r="E168" s="9">
        <v>8</v>
      </c>
      <c r="G168" s="11" t="s">
        <v>136</v>
      </c>
      <c r="J168" t="s">
        <v>754</v>
      </c>
      <c r="K168" t="s">
        <v>854</v>
      </c>
      <c r="L168" t="s">
        <v>833</v>
      </c>
      <c r="M168" t="s">
        <v>750</v>
      </c>
      <c r="N168" t="str">
        <f t="shared" si="12"/>
        <v>07E78</v>
      </c>
      <c r="O168" t="s">
        <v>749</v>
      </c>
      <c r="Q168" t="str">
        <f t="shared" si="15"/>
        <v>AVRSubsys::subMain</v>
      </c>
      <c r="R168" t="str">
        <f t="shared" si="16"/>
        <v>AVRFunc::fncVolumeRecall</v>
      </c>
      <c r="S168" t="str">
        <f t="shared" si="13"/>
        <v>AVRInterface::eD</v>
      </c>
      <c r="T168" t="str">
        <f t="shared" si="14"/>
        <v>\x0207E78\x03</v>
      </c>
    </row>
    <row r="169" spans="1:20" x14ac:dyDescent="0.25">
      <c r="A169" s="7">
        <v>0</v>
      </c>
      <c r="B169" s="10">
        <v>7</v>
      </c>
      <c r="C169" s="9" t="s">
        <v>14</v>
      </c>
      <c r="D169" s="9">
        <v>7</v>
      </c>
      <c r="E169" s="9">
        <v>9</v>
      </c>
      <c r="G169" s="11" t="s">
        <v>137</v>
      </c>
      <c r="J169" t="s">
        <v>754</v>
      </c>
      <c r="K169" t="s">
        <v>854</v>
      </c>
      <c r="L169" t="s">
        <v>834</v>
      </c>
      <c r="M169" t="s">
        <v>750</v>
      </c>
      <c r="N169" t="str">
        <f t="shared" si="12"/>
        <v>07E79</v>
      </c>
      <c r="O169" t="s">
        <v>749</v>
      </c>
      <c r="Q169" t="str">
        <f t="shared" si="15"/>
        <v>AVRSubsys::subMain</v>
      </c>
      <c r="R169" t="str">
        <f t="shared" si="16"/>
        <v>AVRFunc::fncVolumeRecall</v>
      </c>
      <c r="S169" t="str">
        <f t="shared" si="13"/>
        <v>AVRInterface::eE</v>
      </c>
      <c r="T169" t="str">
        <f t="shared" si="14"/>
        <v>\x0207E79\x03</v>
      </c>
    </row>
    <row r="170" spans="1:20" x14ac:dyDescent="0.25">
      <c r="A170" s="7">
        <v>0</v>
      </c>
      <c r="B170" s="10">
        <v>7</v>
      </c>
      <c r="C170" s="9" t="s">
        <v>14</v>
      </c>
      <c r="D170" s="9">
        <v>7</v>
      </c>
      <c r="E170" s="9" t="s">
        <v>11</v>
      </c>
      <c r="G170" s="11" t="s">
        <v>146</v>
      </c>
      <c r="J170" t="s">
        <v>754</v>
      </c>
      <c r="K170" t="s">
        <v>854</v>
      </c>
      <c r="L170" t="s">
        <v>866</v>
      </c>
      <c r="M170" t="s">
        <v>750</v>
      </c>
      <c r="N170" t="str">
        <f t="shared" si="12"/>
        <v>07E7A</v>
      </c>
      <c r="O170" t="s">
        <v>749</v>
      </c>
      <c r="Q170" t="str">
        <f t="shared" si="15"/>
        <v>AVRSubsys::subMain</v>
      </c>
      <c r="R170" t="str">
        <f t="shared" si="16"/>
        <v>AVRFunc::fncVolumeRecall</v>
      </c>
      <c r="S170" t="str">
        <f t="shared" si="13"/>
        <v>AVRInterface::eF</v>
      </c>
      <c r="T170" t="str">
        <f t="shared" si="14"/>
        <v>\x0207E7A\x03</v>
      </c>
    </row>
    <row r="171" spans="1:20" x14ac:dyDescent="0.25">
      <c r="A171" s="7">
        <v>0</v>
      </c>
      <c r="B171" s="10">
        <v>7</v>
      </c>
      <c r="C171" s="9" t="s">
        <v>14</v>
      </c>
      <c r="D171" s="9">
        <v>8</v>
      </c>
      <c r="E171" s="9">
        <v>7</v>
      </c>
      <c r="F171" t="s">
        <v>183</v>
      </c>
      <c r="G171" s="11" t="s">
        <v>179</v>
      </c>
      <c r="J171" t="s">
        <v>759</v>
      </c>
      <c r="K171" t="s">
        <v>853</v>
      </c>
      <c r="L171" t="s">
        <v>830</v>
      </c>
      <c r="M171" t="s">
        <v>750</v>
      </c>
      <c r="N171" t="str">
        <f t="shared" si="12"/>
        <v>07E87</v>
      </c>
      <c r="O171" t="s">
        <v>749</v>
      </c>
      <c r="Q171" t="str">
        <f t="shared" si="15"/>
        <v>AVRSubsys::subZone2</v>
      </c>
      <c r="R171" t="str">
        <f t="shared" si="16"/>
        <v>AVRFunc::fncVolumeMemory</v>
      </c>
      <c r="S171" t="str">
        <f t="shared" si="13"/>
        <v>AVRInterface::eA</v>
      </c>
      <c r="T171" t="str">
        <f t="shared" si="14"/>
        <v>\x0207E87\x03</v>
      </c>
    </row>
    <row r="172" spans="1:20" x14ac:dyDescent="0.25">
      <c r="A172" s="7">
        <v>0</v>
      </c>
      <c r="B172" s="10">
        <v>7</v>
      </c>
      <c r="C172" s="9" t="s">
        <v>14</v>
      </c>
      <c r="D172" s="9">
        <v>8</v>
      </c>
      <c r="E172" s="9">
        <v>8</v>
      </c>
      <c r="G172" s="11" t="s">
        <v>134</v>
      </c>
      <c r="J172" t="s">
        <v>759</v>
      </c>
      <c r="K172" t="s">
        <v>853</v>
      </c>
      <c r="L172" t="s">
        <v>831</v>
      </c>
      <c r="M172" t="s">
        <v>750</v>
      </c>
      <c r="N172" t="str">
        <f t="shared" si="12"/>
        <v>07E88</v>
      </c>
      <c r="O172" t="s">
        <v>749</v>
      </c>
      <c r="Q172" t="str">
        <f t="shared" si="15"/>
        <v>AVRSubsys::subZone2</v>
      </c>
      <c r="R172" t="str">
        <f t="shared" si="16"/>
        <v>AVRFunc::fncVolumeMemory</v>
      </c>
      <c r="S172" t="str">
        <f t="shared" si="13"/>
        <v>AVRInterface::eB</v>
      </c>
      <c r="T172" t="str">
        <f t="shared" si="14"/>
        <v>\x0207E88\x03</v>
      </c>
    </row>
    <row r="173" spans="1:20" x14ac:dyDescent="0.25">
      <c r="A173" s="7">
        <v>0</v>
      </c>
      <c r="B173" s="10">
        <v>7</v>
      </c>
      <c r="C173" s="9" t="s">
        <v>14</v>
      </c>
      <c r="D173" s="9">
        <v>8</v>
      </c>
      <c r="E173" s="9">
        <v>9</v>
      </c>
      <c r="G173" s="11" t="s">
        <v>135</v>
      </c>
      <c r="J173" t="s">
        <v>759</v>
      </c>
      <c r="K173" t="s">
        <v>853</v>
      </c>
      <c r="L173" t="s">
        <v>832</v>
      </c>
      <c r="M173" t="s">
        <v>750</v>
      </c>
      <c r="N173" t="str">
        <f t="shared" si="12"/>
        <v>07E89</v>
      </c>
      <c r="O173" t="s">
        <v>749</v>
      </c>
      <c r="Q173" t="str">
        <f t="shared" si="15"/>
        <v>AVRSubsys::subZone2</v>
      </c>
      <c r="R173" t="str">
        <f t="shared" si="16"/>
        <v>AVRFunc::fncVolumeMemory</v>
      </c>
      <c r="S173" t="str">
        <f t="shared" si="13"/>
        <v>AVRInterface::eC</v>
      </c>
      <c r="T173" t="str">
        <f t="shared" si="14"/>
        <v>\x0207E89\x03</v>
      </c>
    </row>
    <row r="174" spans="1:20" x14ac:dyDescent="0.25">
      <c r="A174" s="7">
        <v>0</v>
      </c>
      <c r="B174" s="10">
        <v>7</v>
      </c>
      <c r="C174" s="9" t="s">
        <v>14</v>
      </c>
      <c r="D174" s="9">
        <v>8</v>
      </c>
      <c r="E174" s="9" t="s">
        <v>11</v>
      </c>
      <c r="G174" s="11" t="s">
        <v>136</v>
      </c>
      <c r="J174" t="s">
        <v>759</v>
      </c>
      <c r="K174" t="s">
        <v>853</v>
      </c>
      <c r="L174" t="s">
        <v>833</v>
      </c>
      <c r="M174" t="s">
        <v>750</v>
      </c>
      <c r="N174" t="str">
        <f t="shared" si="12"/>
        <v>07E8A</v>
      </c>
      <c r="O174" t="s">
        <v>749</v>
      </c>
      <c r="Q174" t="str">
        <f t="shared" si="15"/>
        <v>AVRSubsys::subZone2</v>
      </c>
      <c r="R174" t="str">
        <f t="shared" si="16"/>
        <v>AVRFunc::fncVolumeMemory</v>
      </c>
      <c r="S174" t="str">
        <f t="shared" si="13"/>
        <v>AVRInterface::eD</v>
      </c>
      <c r="T174" t="str">
        <f t="shared" si="14"/>
        <v>\x0207E8A\x03</v>
      </c>
    </row>
    <row r="175" spans="1:20" x14ac:dyDescent="0.25">
      <c r="A175" s="7">
        <v>0</v>
      </c>
      <c r="B175" s="10">
        <v>7</v>
      </c>
      <c r="C175" s="9" t="s">
        <v>14</v>
      </c>
      <c r="D175" s="9">
        <v>8</v>
      </c>
      <c r="E175" s="9" t="s">
        <v>13</v>
      </c>
      <c r="G175" s="11" t="s">
        <v>137</v>
      </c>
      <c r="J175" t="s">
        <v>759</v>
      </c>
      <c r="K175" t="s">
        <v>853</v>
      </c>
      <c r="L175" t="s">
        <v>834</v>
      </c>
      <c r="M175" t="s">
        <v>750</v>
      </c>
      <c r="N175" t="str">
        <f t="shared" si="12"/>
        <v>07E8B</v>
      </c>
      <c r="O175" t="s">
        <v>749</v>
      </c>
      <c r="Q175" t="str">
        <f t="shared" si="15"/>
        <v>AVRSubsys::subZone2</v>
      </c>
      <c r="R175" t="str">
        <f t="shared" si="16"/>
        <v>AVRFunc::fncVolumeMemory</v>
      </c>
      <c r="S175" t="str">
        <f t="shared" si="13"/>
        <v>AVRInterface::eE</v>
      </c>
      <c r="T175" t="str">
        <f t="shared" si="14"/>
        <v>\x0207E8B\x03</v>
      </c>
    </row>
    <row r="176" spans="1:20" x14ac:dyDescent="0.25">
      <c r="A176" s="7">
        <v>0</v>
      </c>
      <c r="B176" s="10">
        <v>7</v>
      </c>
      <c r="C176" s="9" t="s">
        <v>14</v>
      </c>
      <c r="D176" s="9">
        <v>8</v>
      </c>
      <c r="E176" s="9" t="s">
        <v>19</v>
      </c>
      <c r="G176" s="11" t="s">
        <v>146</v>
      </c>
      <c r="J176" t="s">
        <v>759</v>
      </c>
      <c r="K176" t="s">
        <v>853</v>
      </c>
      <c r="L176" t="s">
        <v>866</v>
      </c>
      <c r="M176" t="s">
        <v>750</v>
      </c>
      <c r="N176" t="str">
        <f t="shared" si="12"/>
        <v>07E8C</v>
      </c>
      <c r="O176" t="s">
        <v>749</v>
      </c>
      <c r="Q176" t="str">
        <f t="shared" si="15"/>
        <v>AVRSubsys::subZone2</v>
      </c>
      <c r="R176" t="str">
        <f t="shared" si="16"/>
        <v>AVRFunc::fncVolumeMemory</v>
      </c>
      <c r="S176" t="str">
        <f t="shared" si="13"/>
        <v>AVRInterface::eF</v>
      </c>
      <c r="T176" t="str">
        <f t="shared" si="14"/>
        <v>\x0207E8C\x03</v>
      </c>
    </row>
    <row r="177" spans="1:20" x14ac:dyDescent="0.25">
      <c r="A177" s="7">
        <v>0</v>
      </c>
      <c r="B177" s="10">
        <v>7</v>
      </c>
      <c r="C177" s="9" t="s">
        <v>14</v>
      </c>
      <c r="D177" s="9">
        <v>8</v>
      </c>
      <c r="E177" s="9" t="s">
        <v>23</v>
      </c>
      <c r="F177" t="s">
        <v>184</v>
      </c>
      <c r="G177" s="11" t="s">
        <v>179</v>
      </c>
      <c r="J177" t="s">
        <v>759</v>
      </c>
      <c r="K177" t="s">
        <v>854</v>
      </c>
      <c r="L177" t="s">
        <v>830</v>
      </c>
      <c r="M177" t="s">
        <v>750</v>
      </c>
      <c r="N177" t="str">
        <f t="shared" si="12"/>
        <v>07E8D</v>
      </c>
      <c r="O177" t="s">
        <v>749</v>
      </c>
      <c r="Q177" t="str">
        <f t="shared" si="15"/>
        <v>AVRSubsys::subZone2</v>
      </c>
      <c r="R177" t="str">
        <f t="shared" si="16"/>
        <v>AVRFunc::fncVolumeRecall</v>
      </c>
      <c r="S177" t="str">
        <f t="shared" si="13"/>
        <v>AVRInterface::eA</v>
      </c>
      <c r="T177" t="str">
        <f t="shared" si="14"/>
        <v>\x0207E8D\x03</v>
      </c>
    </row>
    <row r="178" spans="1:20" x14ac:dyDescent="0.25">
      <c r="A178" s="7">
        <v>0</v>
      </c>
      <c r="B178" s="10">
        <v>7</v>
      </c>
      <c r="C178" s="9" t="s">
        <v>14</v>
      </c>
      <c r="D178" s="9">
        <v>8</v>
      </c>
      <c r="E178" s="9" t="s">
        <v>14</v>
      </c>
      <c r="G178" s="11" t="s">
        <v>134</v>
      </c>
      <c r="J178" t="s">
        <v>759</v>
      </c>
      <c r="K178" t="s">
        <v>854</v>
      </c>
      <c r="L178" t="s">
        <v>831</v>
      </c>
      <c r="M178" t="s">
        <v>750</v>
      </c>
      <c r="N178" t="str">
        <f t="shared" si="12"/>
        <v>07E8E</v>
      </c>
      <c r="O178" t="s">
        <v>749</v>
      </c>
      <c r="Q178" t="str">
        <f t="shared" si="15"/>
        <v>AVRSubsys::subZone2</v>
      </c>
      <c r="R178" t="str">
        <f t="shared" si="16"/>
        <v>AVRFunc::fncVolumeRecall</v>
      </c>
      <c r="S178" t="str">
        <f t="shared" si="13"/>
        <v>AVRInterface::eB</v>
      </c>
      <c r="T178" t="str">
        <f t="shared" si="14"/>
        <v>\x0207E8E\x03</v>
      </c>
    </row>
    <row r="179" spans="1:20" x14ac:dyDescent="0.25">
      <c r="A179" s="7">
        <v>0</v>
      </c>
      <c r="B179" s="10">
        <v>7</v>
      </c>
      <c r="C179" s="9" t="s">
        <v>14</v>
      </c>
      <c r="D179" s="9">
        <v>8</v>
      </c>
      <c r="E179" s="9" t="s">
        <v>20</v>
      </c>
      <c r="G179" s="11" t="s">
        <v>135</v>
      </c>
      <c r="J179" t="s">
        <v>759</v>
      </c>
      <c r="K179" t="s">
        <v>854</v>
      </c>
      <c r="L179" t="s">
        <v>832</v>
      </c>
      <c r="M179" t="s">
        <v>750</v>
      </c>
      <c r="N179" t="str">
        <f t="shared" si="12"/>
        <v>07E8F</v>
      </c>
      <c r="O179" t="s">
        <v>749</v>
      </c>
      <c r="Q179" t="str">
        <f t="shared" si="15"/>
        <v>AVRSubsys::subZone2</v>
      </c>
      <c r="R179" t="str">
        <f t="shared" si="16"/>
        <v>AVRFunc::fncVolumeRecall</v>
      </c>
      <c r="S179" t="str">
        <f t="shared" si="13"/>
        <v>AVRInterface::eC</v>
      </c>
      <c r="T179" t="str">
        <f t="shared" si="14"/>
        <v>\x0207E8F\x03</v>
      </c>
    </row>
    <row r="180" spans="1:20" x14ac:dyDescent="0.25">
      <c r="A180" s="7">
        <v>0</v>
      </c>
      <c r="B180" s="10">
        <v>7</v>
      </c>
      <c r="C180" s="9" t="s">
        <v>14</v>
      </c>
      <c r="D180" s="9">
        <v>9</v>
      </c>
      <c r="E180" s="9">
        <v>0</v>
      </c>
      <c r="G180" s="11" t="s">
        <v>136</v>
      </c>
      <c r="J180" t="s">
        <v>759</v>
      </c>
      <c r="K180" t="s">
        <v>854</v>
      </c>
      <c r="L180" t="s">
        <v>833</v>
      </c>
      <c r="M180" t="s">
        <v>750</v>
      </c>
      <c r="N180" t="str">
        <f t="shared" si="12"/>
        <v>07E90</v>
      </c>
      <c r="O180" t="s">
        <v>749</v>
      </c>
      <c r="Q180" t="str">
        <f t="shared" si="15"/>
        <v>AVRSubsys::subZone2</v>
      </c>
      <c r="R180" t="str">
        <f t="shared" si="16"/>
        <v>AVRFunc::fncVolumeRecall</v>
      </c>
      <c r="S180" t="str">
        <f t="shared" si="13"/>
        <v>AVRInterface::eD</v>
      </c>
      <c r="T180" t="str">
        <f t="shared" si="14"/>
        <v>\x0207E90\x03</v>
      </c>
    </row>
    <row r="181" spans="1:20" x14ac:dyDescent="0.25">
      <c r="A181" s="7">
        <v>0</v>
      </c>
      <c r="B181" s="10">
        <v>7</v>
      </c>
      <c r="C181" s="9" t="s">
        <v>14</v>
      </c>
      <c r="D181" s="9">
        <v>9</v>
      </c>
      <c r="E181" s="9">
        <v>1</v>
      </c>
      <c r="G181" s="11" t="s">
        <v>137</v>
      </c>
      <c r="J181" t="s">
        <v>759</v>
      </c>
      <c r="K181" t="s">
        <v>854</v>
      </c>
      <c r="L181" t="s">
        <v>834</v>
      </c>
      <c r="M181" t="s">
        <v>750</v>
      </c>
      <c r="N181" t="str">
        <f t="shared" si="12"/>
        <v>07E91</v>
      </c>
      <c r="O181" t="s">
        <v>749</v>
      </c>
      <c r="Q181" t="str">
        <f t="shared" si="15"/>
        <v>AVRSubsys::subZone2</v>
      </c>
      <c r="R181" t="str">
        <f t="shared" si="16"/>
        <v>AVRFunc::fncVolumeRecall</v>
      </c>
      <c r="S181" t="str">
        <f t="shared" si="13"/>
        <v>AVRInterface::eE</v>
      </c>
      <c r="T181" t="str">
        <f t="shared" si="14"/>
        <v>\x0207E91\x03</v>
      </c>
    </row>
    <row r="182" spans="1:20" x14ac:dyDescent="0.25">
      <c r="A182" s="7">
        <v>0</v>
      </c>
      <c r="B182" s="10">
        <v>7</v>
      </c>
      <c r="C182" s="9" t="s">
        <v>14</v>
      </c>
      <c r="D182" s="9">
        <v>9</v>
      </c>
      <c r="E182" s="9">
        <v>2</v>
      </c>
      <c r="G182" s="11" t="s">
        <v>146</v>
      </c>
      <c r="J182" t="s">
        <v>759</v>
      </c>
      <c r="K182" t="s">
        <v>854</v>
      </c>
      <c r="L182" t="s">
        <v>866</v>
      </c>
      <c r="M182" t="s">
        <v>750</v>
      </c>
      <c r="N182" t="str">
        <f t="shared" si="12"/>
        <v>07E92</v>
      </c>
      <c r="O182" t="s">
        <v>749</v>
      </c>
      <c r="Q182" t="str">
        <f t="shared" si="15"/>
        <v>AVRSubsys::subZone2</v>
      </c>
      <c r="R182" t="str">
        <f t="shared" si="16"/>
        <v>AVRFunc::fncVolumeRecall</v>
      </c>
      <c r="S182" t="str">
        <f t="shared" si="13"/>
        <v>AVRInterface::eF</v>
      </c>
      <c r="T182" t="str">
        <f t="shared" si="14"/>
        <v>\x0207E92\x03</v>
      </c>
    </row>
    <row r="183" spans="1:20" x14ac:dyDescent="0.25">
      <c r="A183" s="7">
        <v>0</v>
      </c>
      <c r="B183" s="10">
        <v>7</v>
      </c>
      <c r="C183" s="9" t="s">
        <v>14</v>
      </c>
      <c r="D183" s="9">
        <v>2</v>
      </c>
      <c r="E183" s="9">
        <v>0</v>
      </c>
      <c r="F183" t="s">
        <v>185</v>
      </c>
      <c r="G183" s="11" t="s">
        <v>179</v>
      </c>
      <c r="I183" s="8">
        <v>94</v>
      </c>
      <c r="J183" t="s">
        <v>761</v>
      </c>
      <c r="K183" t="s">
        <v>853</v>
      </c>
      <c r="L183" t="s">
        <v>830</v>
      </c>
      <c r="M183" t="s">
        <v>750</v>
      </c>
      <c r="N183" t="str">
        <f t="shared" si="12"/>
        <v>07E20</v>
      </c>
      <c r="O183" t="s">
        <v>749</v>
      </c>
      <c r="Q183" t="str">
        <f t="shared" si="15"/>
        <v>AVRSubsys::subZone3</v>
      </c>
      <c r="R183" t="str">
        <f t="shared" si="16"/>
        <v>AVRFunc::fncVolumeMemory</v>
      </c>
      <c r="S183" t="str">
        <f t="shared" si="13"/>
        <v>AVRInterface::eA</v>
      </c>
      <c r="T183" t="str">
        <f t="shared" si="14"/>
        <v>\x0207E20\x03</v>
      </c>
    </row>
    <row r="184" spans="1:20" x14ac:dyDescent="0.25">
      <c r="A184" s="7">
        <v>0</v>
      </c>
      <c r="B184" s="10">
        <v>7</v>
      </c>
      <c r="C184" s="9" t="s">
        <v>14</v>
      </c>
      <c r="D184" s="9">
        <v>2</v>
      </c>
      <c r="E184" s="9">
        <v>1</v>
      </c>
      <c r="G184" s="11" t="s">
        <v>134</v>
      </c>
      <c r="J184" t="s">
        <v>855</v>
      </c>
      <c r="K184" t="s">
        <v>853</v>
      </c>
      <c r="L184" t="s">
        <v>831</v>
      </c>
      <c r="M184" t="s">
        <v>750</v>
      </c>
      <c r="N184" t="str">
        <f t="shared" si="12"/>
        <v>07E21</v>
      </c>
      <c r="O184" t="s">
        <v>749</v>
      </c>
      <c r="Q184" t="str">
        <f t="shared" si="15"/>
        <v>AVRSubsys::subZone4</v>
      </c>
      <c r="R184" t="str">
        <f t="shared" si="16"/>
        <v>AVRFunc::fncVolumeMemory</v>
      </c>
      <c r="S184" t="str">
        <f t="shared" si="13"/>
        <v>AVRInterface::eB</v>
      </c>
      <c r="T184" t="str">
        <f t="shared" si="14"/>
        <v>\x0207E21\x03</v>
      </c>
    </row>
    <row r="185" spans="1:20" x14ac:dyDescent="0.25">
      <c r="A185" s="7">
        <v>0</v>
      </c>
      <c r="B185" s="10">
        <v>7</v>
      </c>
      <c r="C185" s="9" t="s">
        <v>14</v>
      </c>
      <c r="D185" s="9">
        <v>2</v>
      </c>
      <c r="E185" s="9">
        <v>2</v>
      </c>
      <c r="G185" s="11" t="s">
        <v>135</v>
      </c>
      <c r="J185" t="s">
        <v>856</v>
      </c>
      <c r="K185" t="s">
        <v>853</v>
      </c>
      <c r="L185" t="s">
        <v>832</v>
      </c>
      <c r="M185" t="s">
        <v>750</v>
      </c>
      <c r="N185" t="str">
        <f t="shared" si="12"/>
        <v>07E22</v>
      </c>
      <c r="O185" t="s">
        <v>749</v>
      </c>
      <c r="Q185" t="str">
        <f t="shared" si="15"/>
        <v>AVRSubsys::subZone5</v>
      </c>
      <c r="R185" t="str">
        <f t="shared" si="16"/>
        <v>AVRFunc::fncVolumeMemory</v>
      </c>
      <c r="S185" t="str">
        <f t="shared" si="13"/>
        <v>AVRInterface::eC</v>
      </c>
      <c r="T185" t="str">
        <f t="shared" si="14"/>
        <v>\x0207E22\x03</v>
      </c>
    </row>
    <row r="186" spans="1:20" x14ac:dyDescent="0.25">
      <c r="A186" s="7">
        <v>0</v>
      </c>
      <c r="B186" s="10">
        <v>7</v>
      </c>
      <c r="C186" s="9" t="s">
        <v>14</v>
      </c>
      <c r="D186" s="9">
        <v>2</v>
      </c>
      <c r="E186" s="9">
        <v>3</v>
      </c>
      <c r="G186" s="11" t="s">
        <v>136</v>
      </c>
      <c r="J186" t="s">
        <v>857</v>
      </c>
      <c r="K186" t="s">
        <v>853</v>
      </c>
      <c r="L186" t="s">
        <v>833</v>
      </c>
      <c r="M186" t="s">
        <v>750</v>
      </c>
      <c r="N186" t="str">
        <f t="shared" si="12"/>
        <v>07E23</v>
      </c>
      <c r="O186" t="s">
        <v>749</v>
      </c>
      <c r="Q186" t="str">
        <f t="shared" si="15"/>
        <v>AVRSubsys::subZone6</v>
      </c>
      <c r="R186" t="str">
        <f t="shared" si="16"/>
        <v>AVRFunc::fncVolumeMemory</v>
      </c>
      <c r="S186" t="str">
        <f t="shared" si="13"/>
        <v>AVRInterface::eD</v>
      </c>
      <c r="T186" t="str">
        <f t="shared" si="14"/>
        <v>\x0207E23\x03</v>
      </c>
    </row>
    <row r="187" spans="1:20" x14ac:dyDescent="0.25">
      <c r="A187" s="7">
        <v>0</v>
      </c>
      <c r="B187" s="10">
        <v>7</v>
      </c>
      <c r="C187" s="9" t="s">
        <v>14</v>
      </c>
      <c r="D187" s="9">
        <v>2</v>
      </c>
      <c r="E187" s="9">
        <v>4</v>
      </c>
      <c r="G187" s="11" t="s">
        <v>137</v>
      </c>
      <c r="J187" t="s">
        <v>858</v>
      </c>
      <c r="K187" t="s">
        <v>853</v>
      </c>
      <c r="L187" t="s">
        <v>834</v>
      </c>
      <c r="M187" t="s">
        <v>750</v>
      </c>
      <c r="N187" t="str">
        <f t="shared" si="12"/>
        <v>07E24</v>
      </c>
      <c r="O187" t="s">
        <v>749</v>
      </c>
      <c r="Q187" t="str">
        <f t="shared" si="15"/>
        <v>AVRSubsys::subZone7</v>
      </c>
      <c r="R187" t="str">
        <f t="shared" si="16"/>
        <v>AVRFunc::fncVolumeMemory</v>
      </c>
      <c r="S187" t="str">
        <f t="shared" si="13"/>
        <v>AVRInterface::eE</v>
      </c>
      <c r="T187" t="str">
        <f t="shared" si="14"/>
        <v>\x0207E24\x03</v>
      </c>
    </row>
    <row r="188" spans="1:20" x14ac:dyDescent="0.25">
      <c r="A188" s="7">
        <v>0</v>
      </c>
      <c r="B188" s="10">
        <v>7</v>
      </c>
      <c r="C188" s="9" t="s">
        <v>14</v>
      </c>
      <c r="D188" s="9">
        <v>2</v>
      </c>
      <c r="E188" s="9">
        <v>5</v>
      </c>
      <c r="G188" s="11" t="s">
        <v>146</v>
      </c>
      <c r="J188" t="s">
        <v>859</v>
      </c>
      <c r="K188" t="s">
        <v>853</v>
      </c>
      <c r="L188" t="s">
        <v>866</v>
      </c>
      <c r="M188" t="s">
        <v>750</v>
      </c>
      <c r="N188" t="str">
        <f t="shared" si="12"/>
        <v>07E25</v>
      </c>
      <c r="O188" t="s">
        <v>749</v>
      </c>
      <c r="Q188" t="str">
        <f t="shared" si="15"/>
        <v>AVRSubsys::subZone8</v>
      </c>
      <c r="R188" t="str">
        <f t="shared" si="16"/>
        <v>AVRFunc::fncVolumeMemory</v>
      </c>
      <c r="S188" t="str">
        <f t="shared" si="13"/>
        <v>AVRInterface::eF</v>
      </c>
      <c r="T188" t="str">
        <f t="shared" si="14"/>
        <v>\x0207E25\x03</v>
      </c>
    </row>
    <row r="189" spans="1:20" x14ac:dyDescent="0.25">
      <c r="A189" s="7">
        <v>0</v>
      </c>
      <c r="B189" s="10">
        <v>7</v>
      </c>
      <c r="C189" s="9" t="s">
        <v>14</v>
      </c>
      <c r="D189" s="9">
        <v>6</v>
      </c>
      <c r="E189" s="9">
        <v>0</v>
      </c>
      <c r="F189" t="s">
        <v>186</v>
      </c>
      <c r="G189" s="11" t="s">
        <v>179</v>
      </c>
      <c r="I189" s="8">
        <v>93</v>
      </c>
      <c r="J189" t="s">
        <v>860</v>
      </c>
      <c r="K189" t="s">
        <v>854</v>
      </c>
      <c r="L189" t="s">
        <v>830</v>
      </c>
      <c r="M189" t="s">
        <v>750</v>
      </c>
      <c r="N189" t="str">
        <f t="shared" si="12"/>
        <v>07E60</v>
      </c>
      <c r="O189" t="s">
        <v>749</v>
      </c>
      <c r="Q189" t="str">
        <f t="shared" si="15"/>
        <v>AVRSubsys::subZone9</v>
      </c>
      <c r="R189" t="str">
        <f t="shared" si="16"/>
        <v>AVRFunc::fncVolumeRecall</v>
      </c>
      <c r="S189" t="str">
        <f t="shared" si="13"/>
        <v>AVRInterface::eA</v>
      </c>
      <c r="T189" t="str">
        <f t="shared" si="14"/>
        <v>\x0207E60\x03</v>
      </c>
    </row>
    <row r="190" spans="1:20" x14ac:dyDescent="0.25">
      <c r="A190" s="7">
        <v>0</v>
      </c>
      <c r="B190" s="10">
        <v>7</v>
      </c>
      <c r="C190" s="9" t="s">
        <v>14</v>
      </c>
      <c r="D190" s="9">
        <v>6</v>
      </c>
      <c r="E190" s="9">
        <v>1</v>
      </c>
      <c r="G190" s="11" t="s">
        <v>134</v>
      </c>
      <c r="J190" t="s">
        <v>861</v>
      </c>
      <c r="K190" t="s">
        <v>854</v>
      </c>
      <c r="L190" t="s">
        <v>831</v>
      </c>
      <c r="M190" t="s">
        <v>750</v>
      </c>
      <c r="N190" t="str">
        <f t="shared" si="12"/>
        <v>07E61</v>
      </c>
      <c r="O190" t="s">
        <v>749</v>
      </c>
      <c r="Q190" t="str">
        <f t="shared" si="15"/>
        <v>AVRSubsys::subZone10</v>
      </c>
      <c r="R190" t="str">
        <f t="shared" si="16"/>
        <v>AVRFunc::fncVolumeRecall</v>
      </c>
      <c r="S190" t="str">
        <f t="shared" si="13"/>
        <v>AVRInterface::eB</v>
      </c>
      <c r="T190" t="str">
        <f t="shared" si="14"/>
        <v>\x0207E61\x03</v>
      </c>
    </row>
    <row r="191" spans="1:20" x14ac:dyDescent="0.25">
      <c r="A191" s="7">
        <v>0</v>
      </c>
      <c r="B191" s="10">
        <v>7</v>
      </c>
      <c r="C191" s="9" t="s">
        <v>14</v>
      </c>
      <c r="D191" s="9">
        <v>6</v>
      </c>
      <c r="E191" s="9">
        <v>2</v>
      </c>
      <c r="G191" s="11" t="s">
        <v>135</v>
      </c>
      <c r="J191" t="s">
        <v>862</v>
      </c>
      <c r="K191" t="s">
        <v>854</v>
      </c>
      <c r="L191" t="s">
        <v>832</v>
      </c>
      <c r="M191" t="s">
        <v>750</v>
      </c>
      <c r="N191" t="str">
        <f t="shared" si="12"/>
        <v>07E62</v>
      </c>
      <c r="O191" t="s">
        <v>749</v>
      </c>
      <c r="Q191" t="str">
        <f t="shared" si="15"/>
        <v>AVRSubsys::subZone11</v>
      </c>
      <c r="R191" t="str">
        <f t="shared" si="16"/>
        <v>AVRFunc::fncVolumeRecall</v>
      </c>
      <c r="S191" t="str">
        <f t="shared" si="13"/>
        <v>AVRInterface::eC</v>
      </c>
      <c r="T191" t="str">
        <f t="shared" si="14"/>
        <v>\x0207E62\x03</v>
      </c>
    </row>
    <row r="192" spans="1:20" x14ac:dyDescent="0.25">
      <c r="A192" s="7">
        <v>0</v>
      </c>
      <c r="B192" s="10">
        <v>7</v>
      </c>
      <c r="C192" s="9" t="s">
        <v>14</v>
      </c>
      <c r="D192" s="9">
        <v>6</v>
      </c>
      <c r="E192" s="9">
        <v>3</v>
      </c>
      <c r="G192" s="11" t="s">
        <v>136</v>
      </c>
      <c r="J192" t="s">
        <v>863</v>
      </c>
      <c r="K192" t="s">
        <v>854</v>
      </c>
      <c r="L192" t="s">
        <v>833</v>
      </c>
      <c r="M192" t="s">
        <v>750</v>
      </c>
      <c r="N192" t="str">
        <f t="shared" si="12"/>
        <v>07E63</v>
      </c>
      <c r="O192" t="s">
        <v>749</v>
      </c>
      <c r="Q192" t="str">
        <f t="shared" si="15"/>
        <v>AVRSubsys::subZone12</v>
      </c>
      <c r="R192" t="str">
        <f t="shared" si="16"/>
        <v>AVRFunc::fncVolumeRecall</v>
      </c>
      <c r="S192" t="str">
        <f t="shared" si="13"/>
        <v>AVRInterface::eD</v>
      </c>
      <c r="T192" t="str">
        <f t="shared" si="14"/>
        <v>\x0207E63\x03</v>
      </c>
    </row>
    <row r="193" spans="1:20" x14ac:dyDescent="0.25">
      <c r="A193" s="7">
        <v>0</v>
      </c>
      <c r="B193" s="10">
        <v>7</v>
      </c>
      <c r="C193" s="9" t="s">
        <v>14</v>
      </c>
      <c r="D193" s="9">
        <v>6</v>
      </c>
      <c r="E193" s="9">
        <v>4</v>
      </c>
      <c r="G193" s="11" t="s">
        <v>137</v>
      </c>
      <c r="J193" t="s">
        <v>864</v>
      </c>
      <c r="K193" t="s">
        <v>854</v>
      </c>
      <c r="L193" t="s">
        <v>834</v>
      </c>
      <c r="M193" t="s">
        <v>750</v>
      </c>
      <c r="N193" t="str">
        <f t="shared" si="12"/>
        <v>07E64</v>
      </c>
      <c r="O193" t="s">
        <v>749</v>
      </c>
      <c r="Q193" t="str">
        <f t="shared" si="15"/>
        <v>AVRSubsys::subZone13</v>
      </c>
      <c r="R193" t="str">
        <f t="shared" si="16"/>
        <v>AVRFunc::fncVolumeRecall</v>
      </c>
      <c r="S193" t="str">
        <f t="shared" si="13"/>
        <v>AVRInterface::eE</v>
      </c>
      <c r="T193" t="str">
        <f t="shared" si="14"/>
        <v>\x0207E64\x03</v>
      </c>
    </row>
    <row r="194" spans="1:20" x14ac:dyDescent="0.25">
      <c r="A194" s="7">
        <v>0</v>
      </c>
      <c r="B194" s="10">
        <v>7</v>
      </c>
      <c r="C194" s="9" t="s">
        <v>14</v>
      </c>
      <c r="D194" s="9">
        <v>6</v>
      </c>
      <c r="E194" s="9">
        <v>5</v>
      </c>
      <c r="G194" s="11" t="s">
        <v>146</v>
      </c>
      <c r="J194" t="s">
        <v>865</v>
      </c>
      <c r="K194" t="s">
        <v>854</v>
      </c>
      <c r="L194" t="s">
        <v>866</v>
      </c>
      <c r="M194" t="s">
        <v>750</v>
      </c>
      <c r="N194" t="str">
        <f t="shared" si="12"/>
        <v>07E65</v>
      </c>
      <c r="O194" t="s">
        <v>749</v>
      </c>
      <c r="Q194" t="str">
        <f t="shared" si="15"/>
        <v>AVRSubsys::subZone14</v>
      </c>
      <c r="R194" t="str">
        <f t="shared" si="16"/>
        <v>AVRFunc::fncVolumeRecall</v>
      </c>
      <c r="S194" t="str">
        <f t="shared" si="13"/>
        <v>AVRInterface::eF</v>
      </c>
      <c r="T194" t="str">
        <f t="shared" si="14"/>
        <v>\x0207E65\x03</v>
      </c>
    </row>
    <row r="195" spans="1:20" x14ac:dyDescent="0.25">
      <c r="A195" s="7">
        <v>0</v>
      </c>
      <c r="B195" s="10">
        <v>7</v>
      </c>
      <c r="C195" s="9" t="s">
        <v>14</v>
      </c>
      <c r="D195" s="9">
        <v>3</v>
      </c>
      <c r="E195" s="9">
        <v>2</v>
      </c>
      <c r="F195" t="s">
        <v>187</v>
      </c>
      <c r="G195" s="11" t="s">
        <v>188</v>
      </c>
      <c r="I195" s="8" t="s">
        <v>52</v>
      </c>
      <c r="J195" t="s">
        <v>754</v>
      </c>
      <c r="K195" t="s">
        <v>867</v>
      </c>
      <c r="L195" t="s">
        <v>868</v>
      </c>
      <c r="M195" t="s">
        <v>750</v>
      </c>
      <c r="N195" t="str">
        <f t="shared" ref="N195:N220" si="17">A195&amp;B195&amp;C195&amp;D195&amp;E195</f>
        <v>07E32</v>
      </c>
      <c r="O195" t="s">
        <v>749</v>
      </c>
      <c r="Q195" t="str">
        <f t="shared" si="15"/>
        <v>AVRSubsys::subMain</v>
      </c>
      <c r="R195" t="str">
        <f t="shared" si="16"/>
        <v>AVRFunc::fncDC1TrigControl</v>
      </c>
      <c r="S195" t="str">
        <f t="shared" ref="S195:S220" si="18">"AVRInterface::"&amp;L195</f>
        <v>AVRInterface::eZone1</v>
      </c>
      <c r="T195" t="str">
        <f t="shared" ref="T195:T220" si="19">M195&amp;N195&amp;O195</f>
        <v>\x0207E32\x03</v>
      </c>
    </row>
    <row r="196" spans="1:20" x14ac:dyDescent="0.25">
      <c r="A196" s="7">
        <v>0</v>
      </c>
      <c r="B196" s="10">
        <v>7</v>
      </c>
      <c r="C196" s="9" t="s">
        <v>14</v>
      </c>
      <c r="D196" s="9">
        <v>3</v>
      </c>
      <c r="E196" s="9">
        <v>3</v>
      </c>
      <c r="G196" s="11" t="s">
        <v>147</v>
      </c>
      <c r="J196" t="s">
        <v>754</v>
      </c>
      <c r="K196" t="s">
        <v>867</v>
      </c>
      <c r="L196" t="s">
        <v>869</v>
      </c>
      <c r="M196" t="s">
        <v>750</v>
      </c>
      <c r="N196" t="str">
        <f t="shared" si="17"/>
        <v>07E33</v>
      </c>
      <c r="O196" t="s">
        <v>749</v>
      </c>
      <c r="Q196" t="str">
        <f t="shared" si="15"/>
        <v>AVRSubsys::subMain</v>
      </c>
      <c r="R196" t="str">
        <f t="shared" si="16"/>
        <v>AVRFunc::fncDC1TrigControl</v>
      </c>
      <c r="S196" t="str">
        <f t="shared" si="18"/>
        <v>AVRInterface::eZone2</v>
      </c>
      <c r="T196" t="str">
        <f t="shared" si="19"/>
        <v>\x0207E33\x03</v>
      </c>
    </row>
    <row r="197" spans="1:20" x14ac:dyDescent="0.25">
      <c r="A197" s="7">
        <v>0</v>
      </c>
      <c r="B197" s="10">
        <v>7</v>
      </c>
      <c r="C197" s="9" t="s">
        <v>14</v>
      </c>
      <c r="D197" s="9">
        <v>3</v>
      </c>
      <c r="E197" s="9">
        <v>1</v>
      </c>
      <c r="G197" s="11" t="s">
        <v>148</v>
      </c>
      <c r="J197" t="s">
        <v>754</v>
      </c>
      <c r="K197" t="s">
        <v>867</v>
      </c>
      <c r="L197" t="s">
        <v>870</v>
      </c>
      <c r="M197" t="s">
        <v>750</v>
      </c>
      <c r="N197" t="str">
        <f t="shared" si="17"/>
        <v>07E31</v>
      </c>
      <c r="O197" t="s">
        <v>749</v>
      </c>
      <c r="Q197" t="str">
        <f t="shared" si="15"/>
        <v>AVRSubsys::subMain</v>
      </c>
      <c r="R197" t="str">
        <f t="shared" si="16"/>
        <v>AVRFunc::fncDC1TrigControl</v>
      </c>
      <c r="S197" t="str">
        <f t="shared" si="18"/>
        <v>AVRInterface::eZone3</v>
      </c>
      <c r="T197" t="str">
        <f t="shared" si="19"/>
        <v>\x0207E31\x03</v>
      </c>
    </row>
    <row r="198" spans="1:20" x14ac:dyDescent="0.25">
      <c r="A198" s="7">
        <v>0</v>
      </c>
      <c r="B198" s="10">
        <v>7</v>
      </c>
      <c r="C198" s="9" t="s">
        <v>14</v>
      </c>
      <c r="D198" s="9">
        <v>7</v>
      </c>
      <c r="E198" s="9">
        <v>1</v>
      </c>
      <c r="F198" t="s">
        <v>149</v>
      </c>
      <c r="G198" s="11" t="s">
        <v>26</v>
      </c>
      <c r="I198" s="8">
        <v>36</v>
      </c>
      <c r="J198" t="s">
        <v>759</v>
      </c>
      <c r="K198" t="s">
        <v>871</v>
      </c>
      <c r="L198" t="s">
        <v>765</v>
      </c>
      <c r="M198" t="s">
        <v>750</v>
      </c>
      <c r="N198" t="str">
        <f t="shared" si="17"/>
        <v>07E71</v>
      </c>
      <c r="O198" t="s">
        <v>749</v>
      </c>
      <c r="Q198" t="str">
        <f t="shared" si="15"/>
        <v>AVRSubsys::subZone2</v>
      </c>
      <c r="R198" t="str">
        <f t="shared" si="16"/>
        <v>AVRFunc::fncDC1OnOff</v>
      </c>
      <c r="S198" t="str">
        <f t="shared" si="18"/>
        <v>AVRInterface::eOn</v>
      </c>
      <c r="T198" t="str">
        <f t="shared" si="19"/>
        <v>\x0207E71\x03</v>
      </c>
    </row>
    <row r="199" spans="1:20" x14ac:dyDescent="0.25">
      <c r="A199" s="7">
        <v>0</v>
      </c>
      <c r="B199" s="10">
        <v>7</v>
      </c>
      <c r="C199" s="9" t="s">
        <v>14</v>
      </c>
      <c r="D199" s="9">
        <v>7</v>
      </c>
      <c r="E199" s="9">
        <v>2</v>
      </c>
      <c r="G199" s="11" t="s">
        <v>150</v>
      </c>
      <c r="J199" t="s">
        <v>759</v>
      </c>
      <c r="K199" t="s">
        <v>871</v>
      </c>
      <c r="L199" t="s">
        <v>766</v>
      </c>
      <c r="M199" t="s">
        <v>750</v>
      </c>
      <c r="N199" t="str">
        <f t="shared" si="17"/>
        <v>07E72</v>
      </c>
      <c r="O199" t="s">
        <v>749</v>
      </c>
      <c r="Q199" t="str">
        <f t="shared" si="15"/>
        <v>AVRSubsys::subZone2</v>
      </c>
      <c r="R199" t="str">
        <f t="shared" si="16"/>
        <v>AVRFunc::fncDC1OnOff</v>
      </c>
      <c r="S199" t="str">
        <f t="shared" si="18"/>
        <v>AVRInterface::eOff</v>
      </c>
      <c r="T199" t="str">
        <f t="shared" si="19"/>
        <v>\x0207E72\x03</v>
      </c>
    </row>
    <row r="200" spans="1:20" x14ac:dyDescent="0.25">
      <c r="A200" s="7">
        <v>0</v>
      </c>
      <c r="B200" s="10">
        <v>7</v>
      </c>
      <c r="C200" s="9" t="s">
        <v>14</v>
      </c>
      <c r="D200" s="9">
        <v>7</v>
      </c>
      <c r="E200" s="9">
        <v>3</v>
      </c>
      <c r="F200" t="s">
        <v>151</v>
      </c>
      <c r="G200" s="11" t="s">
        <v>26</v>
      </c>
      <c r="I200" s="8">
        <v>36</v>
      </c>
      <c r="J200" t="s">
        <v>760</v>
      </c>
      <c r="K200" t="s">
        <v>871</v>
      </c>
      <c r="L200" t="s">
        <v>765</v>
      </c>
      <c r="M200" t="s">
        <v>750</v>
      </c>
      <c r="N200" t="str">
        <f t="shared" si="17"/>
        <v>07E73</v>
      </c>
      <c r="O200" t="s">
        <v>749</v>
      </c>
      <c r="Q200" t="str">
        <f t="shared" si="15"/>
        <v>AVRSubsys::subZone1</v>
      </c>
      <c r="R200" t="str">
        <f t="shared" si="16"/>
        <v>AVRFunc::fncDC1OnOff</v>
      </c>
      <c r="S200" t="str">
        <f t="shared" si="18"/>
        <v>AVRInterface::eOn</v>
      </c>
      <c r="T200" t="str">
        <f t="shared" si="19"/>
        <v>\x0207E73\x03</v>
      </c>
    </row>
    <row r="201" spans="1:20" x14ac:dyDescent="0.25">
      <c r="A201" s="7">
        <v>0</v>
      </c>
      <c r="B201" s="10">
        <v>7</v>
      </c>
      <c r="C201" s="9" t="s">
        <v>14</v>
      </c>
      <c r="D201" s="9">
        <v>7</v>
      </c>
      <c r="E201" s="9">
        <v>4</v>
      </c>
      <c r="G201" t="s">
        <v>150</v>
      </c>
      <c r="J201" t="s">
        <v>760</v>
      </c>
      <c r="K201" t="s">
        <v>871</v>
      </c>
      <c r="L201" t="s">
        <v>766</v>
      </c>
      <c r="M201" t="s">
        <v>750</v>
      </c>
      <c r="N201" t="str">
        <f t="shared" si="17"/>
        <v>07E74</v>
      </c>
      <c r="O201" t="s">
        <v>749</v>
      </c>
      <c r="Q201" t="str">
        <f t="shared" si="15"/>
        <v>AVRSubsys::subZone1</v>
      </c>
      <c r="R201" t="str">
        <f t="shared" si="16"/>
        <v>AVRFunc::fncDC1OnOff</v>
      </c>
      <c r="S201" t="str">
        <f t="shared" si="18"/>
        <v>AVRInterface::eOff</v>
      </c>
      <c r="T201" t="str">
        <f t="shared" si="19"/>
        <v>\x0207E74\x03</v>
      </c>
    </row>
    <row r="202" spans="1:20" x14ac:dyDescent="0.25">
      <c r="A202" s="7">
        <v>0</v>
      </c>
      <c r="B202" s="10">
        <v>7</v>
      </c>
      <c r="C202" s="9" t="s">
        <v>14</v>
      </c>
      <c r="D202" s="9">
        <v>8</v>
      </c>
      <c r="E202" s="9">
        <v>3</v>
      </c>
      <c r="F202" t="s">
        <v>152</v>
      </c>
      <c r="G202" s="11" t="s">
        <v>26</v>
      </c>
      <c r="I202" s="8">
        <v>36</v>
      </c>
      <c r="J202" t="s">
        <v>761</v>
      </c>
      <c r="K202" t="s">
        <v>871</v>
      </c>
      <c r="L202" t="s">
        <v>765</v>
      </c>
      <c r="M202" t="s">
        <v>750</v>
      </c>
      <c r="N202" t="str">
        <f t="shared" si="17"/>
        <v>07E83</v>
      </c>
      <c r="O202" t="s">
        <v>749</v>
      </c>
      <c r="Q202" t="str">
        <f t="shared" si="15"/>
        <v>AVRSubsys::subZone3</v>
      </c>
      <c r="R202" t="str">
        <f t="shared" si="16"/>
        <v>AVRFunc::fncDC1OnOff</v>
      </c>
      <c r="S202" t="str">
        <f t="shared" si="18"/>
        <v>AVRInterface::eOn</v>
      </c>
      <c r="T202" t="str">
        <f t="shared" si="19"/>
        <v>\x0207E83\x03</v>
      </c>
    </row>
    <row r="203" spans="1:20" x14ac:dyDescent="0.25">
      <c r="A203" s="7">
        <v>0</v>
      </c>
      <c r="B203" s="10">
        <v>7</v>
      </c>
      <c r="C203" s="9" t="s">
        <v>14</v>
      </c>
      <c r="D203" s="9">
        <v>8</v>
      </c>
      <c r="E203" s="9">
        <v>4</v>
      </c>
      <c r="G203" t="s">
        <v>150</v>
      </c>
      <c r="J203" t="s">
        <v>761</v>
      </c>
      <c r="K203" t="s">
        <v>871</v>
      </c>
      <c r="L203" t="s">
        <v>766</v>
      </c>
      <c r="M203" t="s">
        <v>750</v>
      </c>
      <c r="N203" t="str">
        <f t="shared" si="17"/>
        <v>07E84</v>
      </c>
      <c r="O203" t="s">
        <v>749</v>
      </c>
      <c r="Q203" t="str">
        <f t="shared" si="15"/>
        <v>AVRSubsys::subZone3</v>
      </c>
      <c r="R203" t="str">
        <f t="shared" si="16"/>
        <v>AVRFunc::fncDC1OnOff</v>
      </c>
      <c r="S203" t="str">
        <f t="shared" si="18"/>
        <v>AVRInterface::eOff</v>
      </c>
      <c r="T203" t="str">
        <f t="shared" si="19"/>
        <v>\x0207E84\x03</v>
      </c>
    </row>
    <row r="204" spans="1:20" x14ac:dyDescent="0.25">
      <c r="A204" s="7">
        <v>0</v>
      </c>
      <c r="B204" s="10">
        <v>7</v>
      </c>
      <c r="C204" s="9" t="s">
        <v>14</v>
      </c>
      <c r="D204" s="9">
        <v>9</v>
      </c>
      <c r="E204" s="9">
        <v>3</v>
      </c>
      <c r="F204" t="s">
        <v>199</v>
      </c>
      <c r="G204" s="11" t="s">
        <v>54</v>
      </c>
      <c r="I204" s="8">
        <v>39</v>
      </c>
      <c r="J204" t="s">
        <v>754</v>
      </c>
      <c r="K204" t="s">
        <v>875</v>
      </c>
      <c r="L204" t="s">
        <v>872</v>
      </c>
      <c r="M204" t="s">
        <v>750</v>
      </c>
      <c r="N204" t="str">
        <f t="shared" si="17"/>
        <v>07E93</v>
      </c>
      <c r="O204" t="s">
        <v>749</v>
      </c>
      <c r="Q204" t="str">
        <f t="shared" si="15"/>
        <v>AVRSubsys::subMain</v>
      </c>
      <c r="R204" t="str">
        <f t="shared" si="16"/>
        <v>AVRFunc::fncDualMono</v>
      </c>
      <c r="S204" t="str">
        <f t="shared" si="18"/>
        <v>AVRInterface::eMain</v>
      </c>
      <c r="T204" t="str">
        <f t="shared" si="19"/>
        <v>\x0207E93\x03</v>
      </c>
    </row>
    <row r="205" spans="1:20" x14ac:dyDescent="0.25">
      <c r="A205" s="7">
        <v>0</v>
      </c>
      <c r="B205" s="10">
        <v>7</v>
      </c>
      <c r="C205" s="9" t="s">
        <v>14</v>
      </c>
      <c r="D205" s="9">
        <v>9</v>
      </c>
      <c r="E205" s="9">
        <v>4</v>
      </c>
      <c r="G205" t="s">
        <v>153</v>
      </c>
      <c r="J205" t="s">
        <v>754</v>
      </c>
      <c r="K205" t="s">
        <v>875</v>
      </c>
      <c r="L205" t="s">
        <v>873</v>
      </c>
      <c r="M205" t="s">
        <v>750</v>
      </c>
      <c r="N205" t="str">
        <f t="shared" si="17"/>
        <v>07E94</v>
      </c>
      <c r="O205" t="s">
        <v>749</v>
      </c>
      <c r="Q205" t="str">
        <f t="shared" si="15"/>
        <v>AVRSubsys::subMain</v>
      </c>
      <c r="R205" t="str">
        <f t="shared" si="16"/>
        <v>AVRFunc::fncDualMono</v>
      </c>
      <c r="S205" t="str">
        <f t="shared" si="18"/>
        <v>AVRInterface::eSub</v>
      </c>
      <c r="T205" t="str">
        <f t="shared" si="19"/>
        <v>\x0207E94\x03</v>
      </c>
    </row>
    <row r="206" spans="1:20" x14ac:dyDescent="0.25">
      <c r="A206" s="7">
        <v>0</v>
      </c>
      <c r="B206" s="10">
        <v>7</v>
      </c>
      <c r="C206" s="9" t="s">
        <v>14</v>
      </c>
      <c r="D206" s="9">
        <v>9</v>
      </c>
      <c r="E206" s="9">
        <v>5</v>
      </c>
      <c r="G206" t="s">
        <v>154</v>
      </c>
      <c r="J206" t="s">
        <v>754</v>
      </c>
      <c r="K206" t="s">
        <v>875</v>
      </c>
      <c r="L206" t="s">
        <v>874</v>
      </c>
      <c r="M206" t="s">
        <v>750</v>
      </c>
      <c r="N206" t="str">
        <f t="shared" si="17"/>
        <v>07E95</v>
      </c>
      <c r="O206" t="s">
        <v>749</v>
      </c>
      <c r="Q206" t="str">
        <f t="shared" si="15"/>
        <v>AVRSubsys::subMain</v>
      </c>
      <c r="R206" t="str">
        <f t="shared" si="16"/>
        <v>AVRFunc::fncDualMono</v>
      </c>
      <c r="S206" t="str">
        <f t="shared" si="18"/>
        <v>AVRInterface::eAll</v>
      </c>
      <c r="T206" t="str">
        <f t="shared" si="19"/>
        <v>\x0207E95\x03</v>
      </c>
    </row>
    <row r="207" spans="1:20" x14ac:dyDescent="0.25">
      <c r="A207" s="7">
        <v>0</v>
      </c>
      <c r="B207" s="10">
        <v>7</v>
      </c>
      <c r="C207" s="9" t="s">
        <v>14</v>
      </c>
      <c r="D207" s="9">
        <v>9</v>
      </c>
      <c r="E207" s="9">
        <v>6</v>
      </c>
      <c r="F207" t="s">
        <v>707</v>
      </c>
      <c r="G207" s="11" t="s">
        <v>188</v>
      </c>
      <c r="I207" s="8" t="s">
        <v>57</v>
      </c>
      <c r="J207" t="s">
        <v>754</v>
      </c>
      <c r="K207" t="s">
        <v>867</v>
      </c>
      <c r="L207" t="s">
        <v>868</v>
      </c>
      <c r="M207" t="s">
        <v>750</v>
      </c>
      <c r="N207" t="str">
        <f t="shared" si="17"/>
        <v>07E96</v>
      </c>
      <c r="O207" t="s">
        <v>749</v>
      </c>
      <c r="Q207" t="str">
        <f t="shared" si="15"/>
        <v>AVRSubsys::subMain</v>
      </c>
      <c r="R207" t="str">
        <f t="shared" si="16"/>
        <v>AVRFunc::fncDC1TrigControl</v>
      </c>
      <c r="S207" t="str">
        <f t="shared" si="18"/>
        <v>AVRInterface::eZone1</v>
      </c>
      <c r="T207" t="str">
        <f t="shared" si="19"/>
        <v>\x0207E96\x03</v>
      </c>
    </row>
    <row r="208" spans="1:20" x14ac:dyDescent="0.25">
      <c r="A208" s="7">
        <v>0</v>
      </c>
      <c r="B208" s="10">
        <v>7</v>
      </c>
      <c r="C208" s="9" t="s">
        <v>14</v>
      </c>
      <c r="D208" s="9">
        <v>9</v>
      </c>
      <c r="E208" s="9">
        <v>7</v>
      </c>
      <c r="G208" t="s">
        <v>147</v>
      </c>
      <c r="J208" t="s">
        <v>754</v>
      </c>
      <c r="K208" t="s">
        <v>867</v>
      </c>
      <c r="L208" t="s">
        <v>869</v>
      </c>
      <c r="M208" t="s">
        <v>750</v>
      </c>
      <c r="N208" t="str">
        <f t="shared" si="17"/>
        <v>07E97</v>
      </c>
      <c r="O208" t="s">
        <v>749</v>
      </c>
      <c r="Q208" t="str">
        <f t="shared" si="15"/>
        <v>AVRSubsys::subMain</v>
      </c>
      <c r="R208" t="str">
        <f t="shared" si="16"/>
        <v>AVRFunc::fncDC1TrigControl</v>
      </c>
      <c r="S208" t="str">
        <f t="shared" si="18"/>
        <v>AVRInterface::eZone2</v>
      </c>
      <c r="T208" t="str">
        <f t="shared" si="19"/>
        <v>\x0207E97\x03</v>
      </c>
    </row>
    <row r="209" spans="1:20" x14ac:dyDescent="0.25">
      <c r="A209" s="7">
        <v>0</v>
      </c>
      <c r="B209" s="10">
        <v>7</v>
      </c>
      <c r="C209" s="9" t="s">
        <v>14</v>
      </c>
      <c r="D209" s="9">
        <v>9</v>
      </c>
      <c r="E209" s="9" t="s">
        <v>20</v>
      </c>
      <c r="G209" t="s">
        <v>148</v>
      </c>
      <c r="J209" t="s">
        <v>754</v>
      </c>
      <c r="K209" t="s">
        <v>867</v>
      </c>
      <c r="L209" t="s">
        <v>870</v>
      </c>
      <c r="M209" t="s">
        <v>750</v>
      </c>
      <c r="N209" t="str">
        <f t="shared" si="17"/>
        <v>07E9F</v>
      </c>
      <c r="O209" t="s">
        <v>749</v>
      </c>
      <c r="Q209" t="str">
        <f t="shared" si="15"/>
        <v>AVRSubsys::subMain</v>
      </c>
      <c r="R209" t="str">
        <f t="shared" si="16"/>
        <v>AVRFunc::fncDC1TrigControl</v>
      </c>
      <c r="S209" t="str">
        <f t="shared" si="18"/>
        <v>AVRInterface::eZone3</v>
      </c>
      <c r="T209" t="str">
        <f t="shared" si="19"/>
        <v>\x0207E9F\x03</v>
      </c>
    </row>
    <row r="210" spans="1:20" x14ac:dyDescent="0.25">
      <c r="A210" s="7">
        <v>0</v>
      </c>
      <c r="B210" s="10">
        <v>7</v>
      </c>
      <c r="C210" s="9" t="s">
        <v>14</v>
      </c>
      <c r="D210" s="9">
        <v>9</v>
      </c>
      <c r="E210" s="9">
        <v>8</v>
      </c>
      <c r="G210" t="s">
        <v>155</v>
      </c>
      <c r="J210" t="s">
        <v>754</v>
      </c>
      <c r="K210" t="s">
        <v>867</v>
      </c>
      <c r="L210" t="s">
        <v>876</v>
      </c>
      <c r="M210" t="s">
        <v>750</v>
      </c>
      <c r="N210" t="str">
        <f t="shared" si="17"/>
        <v>07E98</v>
      </c>
      <c r="O210" t="s">
        <v>749</v>
      </c>
      <c r="Q210" t="str">
        <f t="shared" si="15"/>
        <v>AVRSubsys::subMain</v>
      </c>
      <c r="R210" t="str">
        <f t="shared" si="16"/>
        <v>AVRFunc::fncDC1TrigControl</v>
      </c>
      <c r="S210" t="str">
        <f t="shared" si="18"/>
        <v>AVRInterface::eZoneOR</v>
      </c>
      <c r="T210" t="str">
        <f t="shared" si="19"/>
        <v>\x0207E98\x03</v>
      </c>
    </row>
    <row r="211" spans="1:20" x14ac:dyDescent="0.25">
      <c r="A211" s="7">
        <v>0</v>
      </c>
      <c r="B211" s="10">
        <v>7</v>
      </c>
      <c r="C211" s="9" t="s">
        <v>14</v>
      </c>
      <c r="D211" s="9">
        <v>3</v>
      </c>
      <c r="E211" s="9" t="s">
        <v>19</v>
      </c>
      <c r="F211" t="s">
        <v>156</v>
      </c>
      <c r="G211" s="11" t="s">
        <v>26</v>
      </c>
      <c r="I211" s="8" t="s">
        <v>58</v>
      </c>
      <c r="J211" t="s">
        <v>759</v>
      </c>
      <c r="K211" t="s">
        <v>877</v>
      </c>
      <c r="L211" t="s">
        <v>765</v>
      </c>
      <c r="M211" t="s">
        <v>750</v>
      </c>
      <c r="N211" t="str">
        <f t="shared" si="17"/>
        <v>07E3C</v>
      </c>
      <c r="O211" t="s">
        <v>749</v>
      </c>
      <c r="Q211" t="str">
        <f t="shared" si="15"/>
        <v>AVRSubsys::subZone2</v>
      </c>
      <c r="R211" t="str">
        <f t="shared" si="16"/>
        <v>AVRFunc::fncDC2OnOff</v>
      </c>
      <c r="S211" t="str">
        <f t="shared" si="18"/>
        <v>AVRInterface::eOn</v>
      </c>
      <c r="T211" t="str">
        <f t="shared" si="19"/>
        <v>\x0207E3C\x03</v>
      </c>
    </row>
    <row r="212" spans="1:20" x14ac:dyDescent="0.25">
      <c r="A212" s="7">
        <v>0</v>
      </c>
      <c r="B212" s="10">
        <v>7</v>
      </c>
      <c r="C212" s="9" t="s">
        <v>14</v>
      </c>
      <c r="D212" s="9">
        <v>3</v>
      </c>
      <c r="E212" s="9" t="s">
        <v>23</v>
      </c>
      <c r="G212" t="s">
        <v>150</v>
      </c>
      <c r="J212" t="s">
        <v>759</v>
      </c>
      <c r="K212" t="s">
        <v>877</v>
      </c>
      <c r="L212" t="s">
        <v>766</v>
      </c>
      <c r="M212" t="s">
        <v>750</v>
      </c>
      <c r="N212" t="str">
        <f t="shared" si="17"/>
        <v>07E3D</v>
      </c>
      <c r="O212" t="s">
        <v>749</v>
      </c>
      <c r="Q212" t="str">
        <f t="shared" si="15"/>
        <v>AVRSubsys::subZone2</v>
      </c>
      <c r="R212" t="str">
        <f t="shared" si="16"/>
        <v>AVRFunc::fncDC2OnOff</v>
      </c>
      <c r="S212" t="str">
        <f t="shared" si="18"/>
        <v>AVRInterface::eOff</v>
      </c>
      <c r="T212" t="str">
        <f t="shared" si="19"/>
        <v>\x0207E3D\x03</v>
      </c>
    </row>
    <row r="213" spans="1:20" x14ac:dyDescent="0.25">
      <c r="A213" s="7">
        <v>0</v>
      </c>
      <c r="B213" s="10">
        <v>7</v>
      </c>
      <c r="C213" s="9" t="s">
        <v>14</v>
      </c>
      <c r="D213" s="9">
        <v>3</v>
      </c>
      <c r="E213" s="9" t="s">
        <v>14</v>
      </c>
      <c r="F213" t="s">
        <v>157</v>
      </c>
      <c r="G213" s="11" t="s">
        <v>26</v>
      </c>
      <c r="I213" s="8" t="s">
        <v>58</v>
      </c>
      <c r="J213" t="s">
        <v>760</v>
      </c>
      <c r="K213" t="s">
        <v>877</v>
      </c>
      <c r="L213" t="s">
        <v>765</v>
      </c>
      <c r="M213" t="s">
        <v>750</v>
      </c>
      <c r="N213" t="str">
        <f t="shared" si="17"/>
        <v>07E3E</v>
      </c>
      <c r="O213" t="s">
        <v>749</v>
      </c>
      <c r="Q213" t="str">
        <f t="shared" si="15"/>
        <v>AVRSubsys::subZone1</v>
      </c>
      <c r="R213" t="str">
        <f t="shared" si="16"/>
        <v>AVRFunc::fncDC2OnOff</v>
      </c>
      <c r="S213" t="str">
        <f t="shared" si="18"/>
        <v>AVRInterface::eOn</v>
      </c>
      <c r="T213" t="str">
        <f t="shared" si="19"/>
        <v>\x0207E3E\x03</v>
      </c>
    </row>
    <row r="214" spans="1:20" x14ac:dyDescent="0.25">
      <c r="A214" s="7">
        <v>0</v>
      </c>
      <c r="B214" s="10">
        <v>7</v>
      </c>
      <c r="C214" s="9" t="s">
        <v>14</v>
      </c>
      <c r="D214" s="9">
        <v>3</v>
      </c>
      <c r="E214" s="9" t="s">
        <v>20</v>
      </c>
      <c r="G214" t="s">
        <v>150</v>
      </c>
      <c r="J214" t="s">
        <v>760</v>
      </c>
      <c r="K214" t="s">
        <v>877</v>
      </c>
      <c r="L214" t="s">
        <v>766</v>
      </c>
      <c r="M214" t="s">
        <v>750</v>
      </c>
      <c r="N214" t="str">
        <f t="shared" si="17"/>
        <v>07E3F</v>
      </c>
      <c r="O214" t="s">
        <v>749</v>
      </c>
      <c r="Q214" t="str">
        <f t="shared" si="15"/>
        <v>AVRSubsys::subZone1</v>
      </c>
      <c r="R214" t="str">
        <f t="shared" si="16"/>
        <v>AVRFunc::fncDC2OnOff</v>
      </c>
      <c r="S214" t="str">
        <f t="shared" si="18"/>
        <v>AVRInterface::eOff</v>
      </c>
      <c r="T214" t="str">
        <f t="shared" si="19"/>
        <v>\x0207E3F\x03</v>
      </c>
    </row>
    <row r="215" spans="1:20" x14ac:dyDescent="0.25">
      <c r="A215" s="7">
        <v>0</v>
      </c>
      <c r="B215" s="10">
        <v>7</v>
      </c>
      <c r="C215" s="9" t="s">
        <v>14</v>
      </c>
      <c r="D215" s="9">
        <v>8</v>
      </c>
      <c r="E215" s="9">
        <v>5</v>
      </c>
      <c r="F215" t="s">
        <v>158</v>
      </c>
      <c r="G215" s="11" t="s">
        <v>26</v>
      </c>
      <c r="I215" s="8" t="s">
        <v>58</v>
      </c>
      <c r="J215" t="s">
        <v>761</v>
      </c>
      <c r="K215" t="s">
        <v>877</v>
      </c>
      <c r="L215" t="s">
        <v>765</v>
      </c>
      <c r="M215" t="s">
        <v>750</v>
      </c>
      <c r="N215" t="str">
        <f t="shared" si="17"/>
        <v>07E85</v>
      </c>
      <c r="O215" t="s">
        <v>749</v>
      </c>
      <c r="Q215" t="str">
        <f t="shared" si="15"/>
        <v>AVRSubsys::subZone3</v>
      </c>
      <c r="R215" t="str">
        <f t="shared" si="16"/>
        <v>AVRFunc::fncDC2OnOff</v>
      </c>
      <c r="S215" t="str">
        <f t="shared" si="18"/>
        <v>AVRInterface::eOn</v>
      </c>
      <c r="T215" t="str">
        <f t="shared" si="19"/>
        <v>\x0207E85\x03</v>
      </c>
    </row>
    <row r="216" spans="1:20" x14ac:dyDescent="0.25">
      <c r="A216" s="7">
        <v>0</v>
      </c>
      <c r="B216" s="10">
        <v>7</v>
      </c>
      <c r="C216" s="9" t="s">
        <v>14</v>
      </c>
      <c r="D216" s="9">
        <v>8</v>
      </c>
      <c r="E216" s="9">
        <v>6</v>
      </c>
      <c r="G216" t="s">
        <v>150</v>
      </c>
      <c r="J216" t="s">
        <v>761</v>
      </c>
      <c r="K216" t="s">
        <v>877</v>
      </c>
      <c r="L216" t="s">
        <v>766</v>
      </c>
      <c r="M216" t="s">
        <v>750</v>
      </c>
      <c r="N216" t="str">
        <f t="shared" si="17"/>
        <v>07E86</v>
      </c>
      <c r="O216" t="s">
        <v>749</v>
      </c>
      <c r="Q216" t="str">
        <f t="shared" si="15"/>
        <v>AVRSubsys::subZone3</v>
      </c>
      <c r="R216" t="str">
        <f t="shared" si="16"/>
        <v>AVRFunc::fncDC2OnOff</v>
      </c>
      <c r="S216" t="str">
        <f t="shared" si="18"/>
        <v>AVRInterface::eOff</v>
      </c>
      <c r="T216" t="str">
        <f t="shared" si="19"/>
        <v>\x0207E86\x03</v>
      </c>
    </row>
    <row r="217" spans="1:20" x14ac:dyDescent="0.25">
      <c r="A217" s="7">
        <v>0</v>
      </c>
      <c r="B217" s="10">
        <v>7</v>
      </c>
      <c r="C217" s="9" t="s">
        <v>14</v>
      </c>
      <c r="D217" s="9">
        <v>2</v>
      </c>
      <c r="E217" s="9">
        <v>8</v>
      </c>
      <c r="F217" t="s">
        <v>200</v>
      </c>
      <c r="G217" s="11" t="s">
        <v>188</v>
      </c>
      <c r="I217" s="8" t="s">
        <v>59</v>
      </c>
      <c r="J217" t="s">
        <v>754</v>
      </c>
      <c r="K217" t="s">
        <v>878</v>
      </c>
      <c r="L217" t="s">
        <v>868</v>
      </c>
      <c r="M217" t="s">
        <v>750</v>
      </c>
      <c r="N217" t="str">
        <f t="shared" si="17"/>
        <v>07E28</v>
      </c>
      <c r="O217" t="s">
        <v>749</v>
      </c>
      <c r="Q217" t="str">
        <f t="shared" si="15"/>
        <v>AVRSubsys::subMain</v>
      </c>
      <c r="R217" t="str">
        <f t="shared" si="16"/>
        <v>AVRFunc::speakerBZone</v>
      </c>
      <c r="S217" t="str">
        <f t="shared" si="18"/>
        <v>AVRInterface::eZone1</v>
      </c>
      <c r="T217" t="str">
        <f t="shared" si="19"/>
        <v>\x0207E28\x03</v>
      </c>
    </row>
    <row r="218" spans="1:20" x14ac:dyDescent="0.25">
      <c r="A218" s="7">
        <v>0</v>
      </c>
      <c r="B218" s="10">
        <v>7</v>
      </c>
      <c r="C218" s="9" t="s">
        <v>14</v>
      </c>
      <c r="D218" s="9">
        <v>2</v>
      </c>
      <c r="E218" s="9">
        <v>9</v>
      </c>
      <c r="G218" t="s">
        <v>147</v>
      </c>
      <c r="J218" t="s">
        <v>754</v>
      </c>
      <c r="K218" t="s">
        <v>878</v>
      </c>
      <c r="L218" t="s">
        <v>869</v>
      </c>
      <c r="M218" t="s">
        <v>750</v>
      </c>
      <c r="N218" t="str">
        <f t="shared" si="17"/>
        <v>07E29</v>
      </c>
      <c r="O218" t="s">
        <v>749</v>
      </c>
      <c r="Q218" t="str">
        <f t="shared" si="15"/>
        <v>AVRSubsys::subMain</v>
      </c>
      <c r="R218" t="str">
        <f t="shared" si="16"/>
        <v>AVRFunc::speakerBZone</v>
      </c>
      <c r="S218" t="str">
        <f t="shared" si="18"/>
        <v>AVRInterface::eZone2</v>
      </c>
      <c r="T218" t="str">
        <f t="shared" si="19"/>
        <v>\x0207E29\x03</v>
      </c>
    </row>
    <row r="219" spans="1:20" x14ac:dyDescent="0.25">
      <c r="A219" s="7">
        <v>0</v>
      </c>
      <c r="B219" s="10">
        <v>7</v>
      </c>
      <c r="C219" s="9" t="s">
        <v>14</v>
      </c>
      <c r="D219" s="9">
        <v>9</v>
      </c>
      <c r="E219" s="9">
        <v>9</v>
      </c>
      <c r="F219" t="s">
        <v>189</v>
      </c>
      <c r="G219" s="11" t="s">
        <v>26</v>
      </c>
      <c r="I219" s="8" t="s">
        <v>60</v>
      </c>
      <c r="J219" t="s">
        <v>754</v>
      </c>
      <c r="K219" t="s">
        <v>879</v>
      </c>
      <c r="L219" t="s">
        <v>765</v>
      </c>
      <c r="M219" t="s">
        <v>750</v>
      </c>
      <c r="N219" t="str">
        <f t="shared" si="17"/>
        <v>07E99</v>
      </c>
      <c r="O219" t="s">
        <v>749</v>
      </c>
      <c r="Q219" t="str">
        <f t="shared" si="15"/>
        <v>AVRSubsys::subMain</v>
      </c>
      <c r="R219" t="str">
        <f t="shared" si="16"/>
        <v>AVRFunc::zone2Speaker</v>
      </c>
      <c r="S219" t="str">
        <f t="shared" si="18"/>
        <v>AVRInterface::eOn</v>
      </c>
      <c r="T219" t="str">
        <f t="shared" si="19"/>
        <v>\x0207E99\x03</v>
      </c>
    </row>
    <row r="220" spans="1:20" x14ac:dyDescent="0.25">
      <c r="A220" s="7">
        <v>0</v>
      </c>
      <c r="B220" s="10">
        <v>7</v>
      </c>
      <c r="C220" s="9" t="s">
        <v>14</v>
      </c>
      <c r="D220" s="9">
        <v>9</v>
      </c>
      <c r="E220" s="9" t="s">
        <v>11</v>
      </c>
      <c r="G220" s="11" t="s">
        <v>53</v>
      </c>
      <c r="J220" t="s">
        <v>754</v>
      </c>
      <c r="K220" t="s">
        <v>879</v>
      </c>
      <c r="L220" t="s">
        <v>766</v>
      </c>
      <c r="M220" t="s">
        <v>750</v>
      </c>
      <c r="N220" t="str">
        <f t="shared" si="17"/>
        <v>07E9A</v>
      </c>
      <c r="O220" t="s">
        <v>749</v>
      </c>
      <c r="Q220" t="str">
        <f t="shared" ref="Q220" si="20">"AVRSubsys::" &amp; J220</f>
        <v>AVRSubsys::subMain</v>
      </c>
      <c r="R220" t="str">
        <f t="shared" ref="R220" si="21">"AVRFunc::" &amp; K220</f>
        <v>AVRFunc::zone2Speaker</v>
      </c>
      <c r="S220" t="str">
        <f t="shared" si="18"/>
        <v>AVRInterface::eOff</v>
      </c>
      <c r="T220" t="str">
        <f t="shared" si="19"/>
        <v>\x0207E9A\x03</v>
      </c>
    </row>
  </sheetData>
  <autoFilter ref="A1:I220" xr:uid="{E5D414D3-D508-46A4-8D7C-D53FDB7BD0D9}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F313-7D79-4B4A-A168-872B1B3A35F6}">
  <dimension ref="A1:CN81"/>
  <sheetViews>
    <sheetView zoomScale="85" zoomScaleNormal="85" workbookViewId="0"/>
  </sheetViews>
  <sheetFormatPr defaultColWidth="14.28515625" defaultRowHeight="15" x14ac:dyDescent="0.25"/>
  <cols>
    <col min="1" max="1" width="22" bestFit="1" customWidth="1"/>
    <col min="2" max="2" width="7.7109375" bestFit="1" customWidth="1"/>
    <col min="3" max="3" width="14.42578125" bestFit="1" customWidth="1"/>
    <col min="4" max="4" width="8.5703125" bestFit="1" customWidth="1"/>
    <col min="5" max="5" width="11" bestFit="1" customWidth="1"/>
    <col min="6" max="6" width="8.5703125" bestFit="1" customWidth="1"/>
    <col min="7" max="7" width="16" bestFit="1" customWidth="1"/>
    <col min="8" max="9" width="14" bestFit="1" customWidth="1"/>
    <col min="10" max="10" width="11.140625" bestFit="1" customWidth="1"/>
    <col min="11" max="11" width="14" bestFit="1" customWidth="1"/>
    <col min="12" max="12" width="12.5703125" customWidth="1"/>
    <col min="13" max="13" width="11.140625" bestFit="1" customWidth="1"/>
    <col min="14" max="14" width="6.140625" bestFit="1" customWidth="1"/>
    <col min="15" max="15" width="16" bestFit="1" customWidth="1"/>
    <col min="16" max="16" width="7.85546875" bestFit="1" customWidth="1"/>
    <col min="17" max="17" width="18.28515625" bestFit="1" customWidth="1"/>
    <col min="18" max="18" width="8.5703125" bestFit="1" customWidth="1"/>
    <col min="19" max="19" width="12.140625" bestFit="1" customWidth="1"/>
    <col min="20" max="20" width="11.28515625" bestFit="1" customWidth="1"/>
    <col min="21" max="21" width="23.28515625" bestFit="1" customWidth="1"/>
    <col min="22" max="22" width="9.7109375" bestFit="1" customWidth="1"/>
    <col min="23" max="23" width="17.28515625" bestFit="1" customWidth="1"/>
    <col min="24" max="24" width="10.42578125" bestFit="1" customWidth="1"/>
    <col min="25" max="25" width="14.5703125" bestFit="1" customWidth="1"/>
    <col min="26" max="26" width="14.42578125" bestFit="1" customWidth="1"/>
    <col min="27" max="27" width="14.5703125" bestFit="1" customWidth="1"/>
    <col min="28" max="28" width="8.140625" bestFit="1" customWidth="1"/>
    <col min="29" max="29" width="14.5703125" bestFit="1" customWidth="1"/>
    <col min="30" max="30" width="5.28515625" bestFit="1" customWidth="1"/>
    <col min="31" max="31" width="14.5703125" bestFit="1" customWidth="1"/>
    <col min="32" max="32" width="5.28515625" bestFit="1" customWidth="1"/>
    <col min="33" max="33" width="14.5703125" bestFit="1" customWidth="1"/>
    <col min="34" max="34" width="5.28515625" bestFit="1" customWidth="1"/>
    <col min="35" max="35" width="14.5703125" bestFit="1" customWidth="1"/>
    <col min="36" max="36" width="5.28515625" bestFit="1" customWidth="1"/>
    <col min="37" max="37" width="12" bestFit="1" customWidth="1"/>
    <col min="38" max="38" width="3.5703125" bestFit="1" customWidth="1"/>
    <col min="39" max="39" width="14.42578125" bestFit="1" customWidth="1"/>
    <col min="40" max="40" width="6.140625" bestFit="1" customWidth="1"/>
    <col min="41" max="41" width="14.42578125" bestFit="1" customWidth="1"/>
    <col min="42" max="42" width="6.140625" bestFit="1" customWidth="1"/>
    <col min="43" max="43" width="13.140625" bestFit="1" customWidth="1"/>
    <col min="44" max="44" width="10.7109375" bestFit="1" customWidth="1"/>
    <col min="45" max="45" width="15.140625" bestFit="1" customWidth="1"/>
    <col min="46" max="46" width="8.5703125" bestFit="1" customWidth="1"/>
    <col min="47" max="48" width="5.7109375" bestFit="1" customWidth="1"/>
    <col min="49" max="49" width="6.28515625" bestFit="1" customWidth="1"/>
    <col min="50" max="50" width="12.7109375" bestFit="1" customWidth="1"/>
    <col min="51" max="51" width="6.140625" bestFit="1" customWidth="1"/>
    <col min="52" max="52" width="8.140625" bestFit="1" customWidth="1"/>
    <col min="53" max="53" width="15.5703125" bestFit="1" customWidth="1"/>
    <col min="54" max="54" width="3.7109375" bestFit="1" customWidth="1"/>
    <col min="55" max="55" width="11.42578125" bestFit="1" customWidth="1"/>
    <col min="56" max="56" width="5.42578125" bestFit="1" customWidth="1"/>
    <col min="57" max="57" width="16.7109375" bestFit="1" customWidth="1"/>
    <col min="58" max="58" width="4" bestFit="1" customWidth="1"/>
    <col min="59" max="59" width="19.85546875" bestFit="1" customWidth="1"/>
    <col min="60" max="60" width="4" bestFit="1" customWidth="1"/>
    <col min="61" max="61" width="17.7109375" bestFit="1" customWidth="1"/>
    <col min="62" max="62" width="2.5703125" bestFit="1" customWidth="1"/>
    <col min="63" max="63" width="22" bestFit="1" customWidth="1"/>
    <col min="64" max="64" width="4" bestFit="1" customWidth="1"/>
    <col min="65" max="65" width="19.28515625" bestFit="1" customWidth="1"/>
    <col min="66" max="66" width="4" bestFit="1" customWidth="1"/>
    <col min="67" max="67" width="14.85546875" bestFit="1" customWidth="1"/>
    <col min="68" max="68" width="4" bestFit="1" customWidth="1"/>
    <col min="69" max="69" width="13.28515625" bestFit="1" customWidth="1"/>
    <col min="70" max="70" width="4" bestFit="1" customWidth="1"/>
    <col min="71" max="71" width="14.85546875" bestFit="1" customWidth="1"/>
    <col min="72" max="72" width="4" bestFit="1" customWidth="1"/>
    <col min="73" max="73" width="13.28515625" bestFit="1" customWidth="1"/>
    <col min="74" max="74" width="4" bestFit="1" customWidth="1"/>
    <col min="75" max="75" width="6.42578125" bestFit="1" customWidth="1"/>
    <col min="76" max="76" width="16.5703125" bestFit="1" customWidth="1"/>
    <col min="77" max="77" width="11.28515625" bestFit="1" customWidth="1"/>
    <col min="78" max="78" width="16.5703125" bestFit="1" customWidth="1"/>
    <col min="79" max="79" width="12.140625" bestFit="1" customWidth="1"/>
    <col min="80" max="80" width="16.140625" bestFit="1" customWidth="1"/>
    <col min="81" max="81" width="11.28515625" bestFit="1" customWidth="1"/>
    <col min="82" max="82" width="10" bestFit="1" customWidth="1"/>
    <col min="83" max="83" width="11.85546875" bestFit="1" customWidth="1"/>
    <col min="84" max="84" width="6" bestFit="1" customWidth="1"/>
    <col min="85" max="85" width="16.140625" bestFit="1" customWidth="1"/>
    <col min="86" max="86" width="8" bestFit="1" customWidth="1"/>
    <col min="87" max="87" width="15.28515625" bestFit="1" customWidth="1"/>
    <col min="88" max="88" width="9.5703125" bestFit="1" customWidth="1"/>
    <col min="89" max="89" width="8.140625" bestFit="1" customWidth="1"/>
    <col min="90" max="90" width="8" bestFit="1" customWidth="1"/>
    <col min="91" max="91" width="12.85546875" bestFit="1" customWidth="1"/>
    <col min="92" max="92" width="29" bestFit="1" customWidth="1"/>
  </cols>
  <sheetData>
    <row r="1" spans="1:92" x14ac:dyDescent="0.25">
      <c r="A1" t="s">
        <v>203</v>
      </c>
      <c r="B1" s="11" t="s">
        <v>12</v>
      </c>
      <c r="C1" t="s">
        <v>163</v>
      </c>
      <c r="D1" s="11" t="s">
        <v>24</v>
      </c>
      <c r="E1" t="s">
        <v>192</v>
      </c>
      <c r="F1" s="11" t="s">
        <v>24</v>
      </c>
      <c r="G1" t="s">
        <v>177</v>
      </c>
      <c r="H1" s="11" t="s">
        <v>24</v>
      </c>
      <c r="I1" t="s">
        <v>160</v>
      </c>
      <c r="J1" s="11" t="s">
        <v>16</v>
      </c>
      <c r="K1" t="s">
        <v>161</v>
      </c>
      <c r="L1" s="11" t="s">
        <v>16</v>
      </c>
      <c r="M1" t="s">
        <v>172</v>
      </c>
      <c r="N1" s="11" t="s">
        <v>16</v>
      </c>
      <c r="O1" t="s">
        <v>25</v>
      </c>
      <c r="P1" s="12" t="s">
        <v>16</v>
      </c>
      <c r="Q1" t="s">
        <v>170</v>
      </c>
      <c r="R1" s="12" t="s">
        <v>16</v>
      </c>
      <c r="S1" t="s">
        <v>169</v>
      </c>
      <c r="T1" s="11" t="s">
        <v>16</v>
      </c>
      <c r="U1" t="s">
        <v>191</v>
      </c>
      <c r="V1" s="11" t="s">
        <v>16</v>
      </c>
      <c r="W1" s="11" t="s">
        <v>168</v>
      </c>
      <c r="X1" s="11" t="s">
        <v>16</v>
      </c>
      <c r="Y1" t="s">
        <v>149</v>
      </c>
      <c r="Z1" s="11" t="s">
        <v>26</v>
      </c>
      <c r="AA1" t="s">
        <v>151</v>
      </c>
      <c r="AB1" s="11" t="s">
        <v>26</v>
      </c>
      <c r="AC1" t="s">
        <v>152</v>
      </c>
      <c r="AD1" s="11" t="s">
        <v>26</v>
      </c>
      <c r="AE1" t="s">
        <v>156</v>
      </c>
      <c r="AF1" s="11" t="s">
        <v>26</v>
      </c>
      <c r="AG1" t="s">
        <v>157</v>
      </c>
      <c r="AH1" s="11" t="s">
        <v>26</v>
      </c>
      <c r="AI1" t="s">
        <v>158</v>
      </c>
      <c r="AJ1" s="11" t="s">
        <v>26</v>
      </c>
      <c r="AK1" t="s">
        <v>189</v>
      </c>
      <c r="AL1" s="11" t="s">
        <v>26</v>
      </c>
      <c r="AM1" t="s">
        <v>164</v>
      </c>
      <c r="AN1" s="12" t="s">
        <v>16</v>
      </c>
      <c r="AO1" t="s">
        <v>165</v>
      </c>
      <c r="AP1" s="11" t="s">
        <v>16</v>
      </c>
      <c r="AQ1" t="s">
        <v>190</v>
      </c>
      <c r="AR1" s="11" t="s">
        <v>16</v>
      </c>
      <c r="AS1" t="s">
        <v>167</v>
      </c>
      <c r="AT1" s="11" t="s">
        <v>17</v>
      </c>
      <c r="AU1" t="s">
        <v>28</v>
      </c>
      <c r="AV1" s="11" t="s">
        <v>194</v>
      </c>
      <c r="AW1" t="s">
        <v>196</v>
      </c>
      <c r="AX1" s="11" t="s">
        <v>195</v>
      </c>
      <c r="AY1" t="s">
        <v>197</v>
      </c>
      <c r="AZ1" s="11" t="s">
        <v>16</v>
      </c>
      <c r="BA1" t="s">
        <v>174</v>
      </c>
      <c r="BB1" s="11">
        <v>1</v>
      </c>
      <c r="BC1" t="s">
        <v>176</v>
      </c>
      <c r="BD1" s="11" t="s">
        <v>175</v>
      </c>
      <c r="BE1" t="s">
        <v>173</v>
      </c>
      <c r="BF1" s="11" t="s">
        <v>11</v>
      </c>
      <c r="BG1" t="s">
        <v>178</v>
      </c>
      <c r="BH1" s="11" t="s">
        <v>11</v>
      </c>
      <c r="BI1" t="s">
        <v>180</v>
      </c>
      <c r="BJ1" s="11" t="s">
        <v>179</v>
      </c>
      <c r="BK1" t="s">
        <v>181</v>
      </c>
      <c r="BL1" s="11" t="s">
        <v>179</v>
      </c>
      <c r="BM1" t="s">
        <v>182</v>
      </c>
      <c r="BN1" s="11" t="s">
        <v>11</v>
      </c>
      <c r="BO1" t="s">
        <v>183</v>
      </c>
      <c r="BP1" s="11" t="s">
        <v>179</v>
      </c>
      <c r="BQ1" t="s">
        <v>184</v>
      </c>
      <c r="BR1" s="11" t="s">
        <v>179</v>
      </c>
      <c r="BS1" t="s">
        <v>185</v>
      </c>
      <c r="BT1" s="11" t="s">
        <v>179</v>
      </c>
      <c r="BU1" t="s">
        <v>186</v>
      </c>
      <c r="BV1" s="11" t="s">
        <v>179</v>
      </c>
      <c r="BW1" t="s">
        <v>159</v>
      </c>
      <c r="BX1" s="11" t="s">
        <v>18</v>
      </c>
      <c r="BY1" t="s">
        <v>171</v>
      </c>
      <c r="BZ1" s="11" t="s">
        <v>18</v>
      </c>
      <c r="CA1" t="s">
        <v>193</v>
      </c>
      <c r="CB1" s="11" t="s">
        <v>18</v>
      </c>
      <c r="CC1" t="s">
        <v>162</v>
      </c>
      <c r="CD1" s="11" t="s">
        <v>21</v>
      </c>
      <c r="CE1" t="s">
        <v>199</v>
      </c>
      <c r="CF1" s="11" t="s">
        <v>54</v>
      </c>
      <c r="CG1" t="s">
        <v>187</v>
      </c>
      <c r="CH1" s="11" t="s">
        <v>188</v>
      </c>
      <c r="CI1" t="s">
        <v>707</v>
      </c>
      <c r="CJ1" s="11" t="s">
        <v>188</v>
      </c>
      <c r="CK1" t="s">
        <v>200</v>
      </c>
      <c r="CL1" s="11" t="s">
        <v>188</v>
      </c>
      <c r="CM1" t="s">
        <v>166</v>
      </c>
      <c r="CN1" s="11" t="s">
        <v>198</v>
      </c>
    </row>
    <row r="2" spans="1:92" x14ac:dyDescent="0.25">
      <c r="B2" s="11" t="s">
        <v>61</v>
      </c>
      <c r="D2" s="11" t="s">
        <v>80</v>
      </c>
      <c r="F2" s="11" t="s">
        <v>80</v>
      </c>
      <c r="H2" s="11" t="s">
        <v>80</v>
      </c>
      <c r="J2" s="11" t="s">
        <v>62</v>
      </c>
      <c r="L2" s="11" t="s">
        <v>62</v>
      </c>
      <c r="N2" s="11" t="s">
        <v>62</v>
      </c>
      <c r="P2" s="11" t="s">
        <v>62</v>
      </c>
      <c r="R2" s="11" t="s">
        <v>62</v>
      </c>
      <c r="T2" s="11" t="s">
        <v>62</v>
      </c>
      <c r="V2" s="11" t="s">
        <v>62</v>
      </c>
      <c r="X2" s="11" t="s">
        <v>94</v>
      </c>
      <c r="Z2" s="11" t="s">
        <v>150</v>
      </c>
      <c r="AB2" t="s">
        <v>150</v>
      </c>
      <c r="AD2" t="s">
        <v>150</v>
      </c>
      <c r="AF2" t="s">
        <v>150</v>
      </c>
      <c r="AH2" t="s">
        <v>150</v>
      </c>
      <c r="AJ2" t="s">
        <v>150</v>
      </c>
      <c r="AL2" s="11" t="s">
        <v>53</v>
      </c>
      <c r="AN2" s="11" t="s">
        <v>62</v>
      </c>
      <c r="AP2" s="11" t="s">
        <v>62</v>
      </c>
      <c r="AR2" s="11" t="s">
        <v>81</v>
      </c>
      <c r="AT2" s="11" t="s">
        <v>86</v>
      </c>
      <c r="AV2" s="11" t="s">
        <v>88</v>
      </c>
      <c r="AX2" s="11" t="s">
        <v>62</v>
      </c>
      <c r="AZ2" s="11" t="s">
        <v>95</v>
      </c>
      <c r="BB2" s="11" t="s">
        <v>138</v>
      </c>
      <c r="BD2" s="11" t="s">
        <v>145</v>
      </c>
      <c r="BF2" s="11" t="s">
        <v>134</v>
      </c>
      <c r="BH2" s="11" t="s">
        <v>134</v>
      </c>
      <c r="BJ2" s="11" t="s">
        <v>13</v>
      </c>
      <c r="BL2" s="11" t="s">
        <v>134</v>
      </c>
      <c r="BN2" s="11" t="s">
        <v>134</v>
      </c>
      <c r="BP2" s="11" t="s">
        <v>134</v>
      </c>
      <c r="BR2" s="11" t="s">
        <v>134</v>
      </c>
      <c r="BT2" s="11" t="s">
        <v>134</v>
      </c>
      <c r="BV2" s="11" t="s">
        <v>134</v>
      </c>
      <c r="BX2" s="11" t="s">
        <v>63</v>
      </c>
      <c r="BZ2" s="11" t="s">
        <v>63</v>
      </c>
      <c r="CB2" s="11" t="s">
        <v>63</v>
      </c>
      <c r="CD2" s="11" t="s">
        <v>75</v>
      </c>
      <c r="CF2" t="s">
        <v>153</v>
      </c>
      <c r="CH2" s="11" t="s">
        <v>147</v>
      </c>
      <c r="CJ2" t="s">
        <v>147</v>
      </c>
      <c r="CL2" t="s">
        <v>147</v>
      </c>
      <c r="CN2" s="11" t="s">
        <v>96</v>
      </c>
    </row>
    <row r="3" spans="1:92" x14ac:dyDescent="0.25">
      <c r="Y3" s="11"/>
      <c r="Z3" s="11"/>
      <c r="AA3" s="11"/>
      <c r="AB3" s="11"/>
      <c r="AC3" s="11"/>
      <c r="AD3" s="11"/>
      <c r="AI3" s="11"/>
      <c r="AJ3" s="11"/>
      <c r="AK3" s="11"/>
      <c r="AL3" s="11"/>
      <c r="AT3" s="11" t="s">
        <v>87</v>
      </c>
      <c r="AV3" s="11" t="s">
        <v>89</v>
      </c>
      <c r="AX3" s="11" t="s">
        <v>92</v>
      </c>
      <c r="BB3" s="11" t="s">
        <v>139</v>
      </c>
      <c r="BF3" s="11" t="s">
        <v>135</v>
      </c>
      <c r="BH3" s="11" t="s">
        <v>135</v>
      </c>
      <c r="BJ3" s="11" t="s">
        <v>19</v>
      </c>
      <c r="BL3" s="11" t="s">
        <v>135</v>
      </c>
      <c r="BN3" s="11" t="s">
        <v>135</v>
      </c>
      <c r="BP3" s="11" t="s">
        <v>135</v>
      </c>
      <c r="BR3" s="11" t="s">
        <v>135</v>
      </c>
      <c r="BT3" s="11" t="s">
        <v>135</v>
      </c>
      <c r="BV3" s="11" t="s">
        <v>135</v>
      </c>
      <c r="BX3" s="11" t="s">
        <v>64</v>
      </c>
      <c r="BZ3" s="11" t="s">
        <v>64</v>
      </c>
      <c r="CB3" s="11" t="s">
        <v>64</v>
      </c>
      <c r="CD3" s="11" t="s">
        <v>76</v>
      </c>
      <c r="CF3" t="s">
        <v>154</v>
      </c>
      <c r="CH3" s="11" t="s">
        <v>148</v>
      </c>
      <c r="CJ3" t="s">
        <v>148</v>
      </c>
      <c r="CK3" s="11"/>
      <c r="CL3" s="11"/>
      <c r="CN3" s="11" t="s">
        <v>97</v>
      </c>
    </row>
    <row r="4" spans="1:92" x14ac:dyDescent="0.25">
      <c r="Y4" s="11"/>
      <c r="Z4" s="11"/>
      <c r="AA4" s="11"/>
      <c r="AB4" s="11"/>
      <c r="AC4" s="11"/>
      <c r="AD4" s="11"/>
      <c r="AI4" s="11"/>
      <c r="AJ4" s="11"/>
      <c r="AK4" s="11"/>
      <c r="AL4" s="11"/>
      <c r="AV4" s="11" t="s">
        <v>90</v>
      </c>
      <c r="AX4" s="11" t="s">
        <v>93</v>
      </c>
      <c r="BB4" s="11" t="s">
        <v>140</v>
      </c>
      <c r="BF4" s="11" t="s">
        <v>136</v>
      </c>
      <c r="BH4" s="11" t="s">
        <v>136</v>
      </c>
      <c r="BJ4" s="11" t="s">
        <v>23</v>
      </c>
      <c r="BL4" s="11" t="s">
        <v>136</v>
      </c>
      <c r="BN4" s="11" t="s">
        <v>136</v>
      </c>
      <c r="BP4" s="11" t="s">
        <v>136</v>
      </c>
      <c r="BR4" s="11" t="s">
        <v>136</v>
      </c>
      <c r="BT4" s="11" t="s">
        <v>136</v>
      </c>
      <c r="BV4" s="11" t="s">
        <v>136</v>
      </c>
      <c r="BX4" s="11" t="s">
        <v>65</v>
      </c>
      <c r="BZ4" s="11" t="s">
        <v>65</v>
      </c>
      <c r="CB4" s="11" t="s">
        <v>65</v>
      </c>
      <c r="CD4" s="11" t="s">
        <v>77</v>
      </c>
      <c r="CJ4" t="s">
        <v>155</v>
      </c>
      <c r="CN4" s="11" t="s">
        <v>98</v>
      </c>
    </row>
    <row r="5" spans="1:92" x14ac:dyDescent="0.25">
      <c r="Y5" s="11"/>
      <c r="Z5" s="11"/>
      <c r="AA5" s="11"/>
      <c r="AB5" s="11"/>
      <c r="AC5" s="11"/>
      <c r="AD5" s="11"/>
      <c r="AG5" s="11"/>
      <c r="AH5" s="11"/>
      <c r="AI5" s="11"/>
      <c r="AJ5" s="11"/>
      <c r="AK5" s="11"/>
      <c r="AL5" s="11"/>
      <c r="AV5" s="11" t="s">
        <v>91</v>
      </c>
      <c r="BB5" s="11" t="s">
        <v>141</v>
      </c>
      <c r="BF5" s="11" t="s">
        <v>137</v>
      </c>
      <c r="BH5" s="11" t="s">
        <v>137</v>
      </c>
      <c r="BJ5" s="11" t="s">
        <v>14</v>
      </c>
      <c r="BL5" s="11" t="s">
        <v>137</v>
      </c>
      <c r="BN5" s="11" t="s">
        <v>137</v>
      </c>
      <c r="BP5" s="11" t="s">
        <v>137</v>
      </c>
      <c r="BR5" s="11" t="s">
        <v>137</v>
      </c>
      <c r="BT5" s="11" t="s">
        <v>137</v>
      </c>
      <c r="BV5" s="11" t="s">
        <v>137</v>
      </c>
      <c r="BX5" s="11" t="s">
        <v>66</v>
      </c>
      <c r="BZ5" s="11" t="s">
        <v>66</v>
      </c>
      <c r="CB5" s="11" t="s">
        <v>66</v>
      </c>
      <c r="CD5" s="11" t="s">
        <v>78</v>
      </c>
      <c r="CN5" s="11" t="s">
        <v>99</v>
      </c>
    </row>
    <row r="6" spans="1:92" x14ac:dyDescent="0.25">
      <c r="Y6" s="11"/>
      <c r="Z6" s="11"/>
      <c r="AA6" s="11"/>
      <c r="AB6" s="11"/>
      <c r="AC6" s="11"/>
      <c r="AD6" s="11"/>
      <c r="AG6" s="11"/>
      <c r="AH6" s="11"/>
      <c r="AI6" s="11"/>
      <c r="AJ6" s="11"/>
      <c r="AK6" s="11"/>
      <c r="AL6" s="11"/>
      <c r="BB6" s="11" t="s">
        <v>142</v>
      </c>
      <c r="BH6" s="11" t="s">
        <v>146</v>
      </c>
      <c r="BJ6" s="11" t="s">
        <v>20</v>
      </c>
      <c r="BL6" s="11" t="s">
        <v>146</v>
      </c>
      <c r="BN6" s="11" t="s">
        <v>146</v>
      </c>
      <c r="BP6" s="11" t="s">
        <v>146</v>
      </c>
      <c r="BR6" s="11" t="s">
        <v>146</v>
      </c>
      <c r="BT6" s="11" t="s">
        <v>146</v>
      </c>
      <c r="BV6" s="11" t="s">
        <v>146</v>
      </c>
      <c r="BX6" s="11" t="s">
        <v>67</v>
      </c>
      <c r="BZ6" s="11" t="s">
        <v>67</v>
      </c>
      <c r="CB6" s="11" t="s">
        <v>67</v>
      </c>
      <c r="CD6" s="11" t="s">
        <v>79</v>
      </c>
      <c r="CN6" s="11" t="s">
        <v>100</v>
      </c>
    </row>
    <row r="7" spans="1:92" x14ac:dyDescent="0.25">
      <c r="Y7" s="11"/>
      <c r="Z7" s="11"/>
      <c r="AA7" s="11"/>
      <c r="AB7" s="11"/>
      <c r="AC7" s="11"/>
      <c r="AD7" s="11"/>
      <c r="AG7" s="11"/>
      <c r="AH7" s="11"/>
      <c r="AI7" s="11"/>
      <c r="AJ7" s="11"/>
      <c r="AK7" s="11"/>
      <c r="AL7" s="11"/>
      <c r="BB7" s="11" t="s">
        <v>143</v>
      </c>
      <c r="BM7" s="11"/>
      <c r="BN7" s="11"/>
      <c r="BO7" s="11"/>
      <c r="BP7" s="11"/>
      <c r="BQ7" s="11"/>
      <c r="BR7" s="11"/>
      <c r="BS7" s="11"/>
      <c r="BT7" s="11"/>
      <c r="BU7" s="11"/>
      <c r="BV7" s="11"/>
      <c r="BX7" s="11" t="s">
        <v>68</v>
      </c>
      <c r="BZ7" s="11" t="s">
        <v>68</v>
      </c>
      <c r="CB7" s="11" t="s">
        <v>82</v>
      </c>
      <c r="CN7" s="11" t="s">
        <v>101</v>
      </c>
    </row>
    <row r="8" spans="1:92" x14ac:dyDescent="0.25">
      <c r="A8" t="s">
        <v>708</v>
      </c>
      <c r="B8" t="s">
        <v>26</v>
      </c>
      <c r="C8" t="s">
        <v>53</v>
      </c>
      <c r="D8" t="s">
        <v>12</v>
      </c>
      <c r="E8" t="s">
        <v>711</v>
      </c>
      <c r="F8" t="s">
        <v>15</v>
      </c>
      <c r="G8" t="s">
        <v>712</v>
      </c>
      <c r="H8" t="s">
        <v>713</v>
      </c>
      <c r="I8" t="s">
        <v>714</v>
      </c>
      <c r="J8" t="s">
        <v>715</v>
      </c>
      <c r="K8" t="s">
        <v>716</v>
      </c>
      <c r="L8" t="s">
        <v>717</v>
      </c>
      <c r="M8" t="s">
        <v>718</v>
      </c>
      <c r="N8" t="s">
        <v>719</v>
      </c>
      <c r="O8" t="s">
        <v>720</v>
      </c>
      <c r="P8" s="11" t="s">
        <v>18</v>
      </c>
      <c r="Q8" s="11" t="s">
        <v>63</v>
      </c>
      <c r="R8" s="11" t="s">
        <v>64</v>
      </c>
      <c r="S8" s="11" t="s">
        <v>65</v>
      </c>
      <c r="T8" s="11" t="s">
        <v>66</v>
      </c>
      <c r="U8" s="11" t="s">
        <v>67</v>
      </c>
      <c r="V8" s="11" t="s">
        <v>68</v>
      </c>
      <c r="W8" s="11" t="s">
        <v>69</v>
      </c>
      <c r="X8" s="11" t="s">
        <v>70</v>
      </c>
      <c r="Y8" s="11" t="s">
        <v>71</v>
      </c>
      <c r="Z8" s="11" t="s">
        <v>72</v>
      </c>
      <c r="AA8" s="11" t="s">
        <v>73</v>
      </c>
      <c r="AB8" s="11" t="s">
        <v>74</v>
      </c>
      <c r="AD8" s="11"/>
      <c r="AG8" s="11"/>
      <c r="AH8" s="11"/>
      <c r="AI8" s="11"/>
      <c r="AJ8" s="11"/>
      <c r="AK8" s="11"/>
      <c r="AL8" s="11"/>
      <c r="BB8" s="11" t="s">
        <v>144</v>
      </c>
      <c r="BM8" s="11"/>
      <c r="BN8" s="11"/>
      <c r="BO8" s="11"/>
      <c r="BP8" s="11"/>
      <c r="BQ8" s="11"/>
      <c r="BR8" s="11"/>
      <c r="BS8" s="11"/>
      <c r="BT8" s="11"/>
      <c r="BU8" s="11"/>
      <c r="BV8" s="11"/>
      <c r="BX8" s="11" t="s">
        <v>69</v>
      </c>
      <c r="BZ8" s="11" t="s">
        <v>69</v>
      </c>
      <c r="CB8" s="11" t="s">
        <v>83</v>
      </c>
      <c r="CN8" s="11" t="s">
        <v>102</v>
      </c>
    </row>
    <row r="9" spans="1:92" x14ac:dyDescent="0.25">
      <c r="A9" t="s">
        <v>385</v>
      </c>
      <c r="B9" t="s">
        <v>26</v>
      </c>
      <c r="C9" t="s">
        <v>53</v>
      </c>
      <c r="D9" t="s">
        <v>12</v>
      </c>
      <c r="E9" t="s">
        <v>711</v>
      </c>
      <c r="F9" t="s">
        <v>15</v>
      </c>
      <c r="G9" t="s">
        <v>712</v>
      </c>
      <c r="H9" t="s">
        <v>713</v>
      </c>
      <c r="I9" t="s">
        <v>714</v>
      </c>
      <c r="J9" t="s">
        <v>715</v>
      </c>
      <c r="K9" t="s">
        <v>716</v>
      </c>
      <c r="L9" t="s">
        <v>721</v>
      </c>
      <c r="M9" t="s">
        <v>722</v>
      </c>
      <c r="P9" s="11" t="s">
        <v>18</v>
      </c>
      <c r="Q9" s="11" t="s">
        <v>63</v>
      </c>
      <c r="R9" s="11" t="s">
        <v>64</v>
      </c>
      <c r="S9" s="11" t="s">
        <v>65</v>
      </c>
      <c r="T9" s="11" t="s">
        <v>66</v>
      </c>
      <c r="U9" s="11" t="s">
        <v>67</v>
      </c>
      <c r="V9" s="11" t="s">
        <v>68</v>
      </c>
      <c r="W9" s="11" t="s">
        <v>69</v>
      </c>
      <c r="X9" s="11" t="s">
        <v>731</v>
      </c>
      <c r="Y9" s="11" t="s">
        <v>732</v>
      </c>
      <c r="Z9" s="11" t="s">
        <v>72</v>
      </c>
      <c r="AA9" s="11" t="s">
        <v>733</v>
      </c>
      <c r="AB9" s="11" t="s">
        <v>74</v>
      </c>
      <c r="AD9" s="11"/>
      <c r="AG9" s="11"/>
      <c r="AH9" s="11"/>
      <c r="AI9" s="11"/>
      <c r="AJ9" s="11"/>
      <c r="AK9" s="11"/>
      <c r="A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X9" s="11" t="s">
        <v>70</v>
      </c>
      <c r="BZ9" s="11" t="s">
        <v>70</v>
      </c>
      <c r="CB9" s="11" t="s">
        <v>70</v>
      </c>
      <c r="CN9" s="11" t="s">
        <v>103</v>
      </c>
    </row>
    <row r="10" spans="1:92" x14ac:dyDescent="0.25">
      <c r="A10" t="s">
        <v>387</v>
      </c>
      <c r="B10" t="s">
        <v>26</v>
      </c>
      <c r="C10" t="s">
        <v>53</v>
      </c>
      <c r="D10" t="s">
        <v>12</v>
      </c>
      <c r="E10" t="s">
        <v>711</v>
      </c>
      <c r="F10" t="s">
        <v>15</v>
      </c>
      <c r="G10" t="s">
        <v>712</v>
      </c>
      <c r="H10" t="s">
        <v>713</v>
      </c>
      <c r="I10" t="s">
        <v>714</v>
      </c>
      <c r="J10" t="s">
        <v>715</v>
      </c>
      <c r="K10" t="s">
        <v>716</v>
      </c>
      <c r="P10" s="11" t="s">
        <v>18</v>
      </c>
      <c r="Q10" s="11" t="s">
        <v>63</v>
      </c>
      <c r="R10" s="11" t="s">
        <v>64</v>
      </c>
      <c r="S10" s="11" t="s">
        <v>65</v>
      </c>
      <c r="T10" s="11" t="s">
        <v>66</v>
      </c>
      <c r="U10" s="11" t="s">
        <v>67</v>
      </c>
      <c r="V10" s="11" t="s">
        <v>68</v>
      </c>
      <c r="W10" s="11" t="s">
        <v>69</v>
      </c>
      <c r="X10" s="11" t="s">
        <v>734</v>
      </c>
      <c r="Y10" s="11" t="s">
        <v>735</v>
      </c>
      <c r="Z10" s="11" t="s">
        <v>72</v>
      </c>
      <c r="AA10" s="11" t="s">
        <v>736</v>
      </c>
      <c r="AB10" s="11" t="s">
        <v>74</v>
      </c>
      <c r="AD10" s="11"/>
      <c r="AG10" s="11"/>
      <c r="AH10" s="11"/>
      <c r="AI10" s="11"/>
      <c r="AJ10" s="11"/>
      <c r="AK10" s="11"/>
      <c r="A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X10" s="11" t="s">
        <v>71</v>
      </c>
      <c r="BZ10" s="11" t="s">
        <v>71</v>
      </c>
      <c r="CB10" s="11" t="s">
        <v>71</v>
      </c>
      <c r="CE10" s="11"/>
      <c r="CF10" s="11"/>
      <c r="CI10" s="11"/>
      <c r="CJ10" s="11"/>
      <c r="CK10" s="11"/>
      <c r="CL10" s="11"/>
      <c r="CN10" s="11" t="s">
        <v>104</v>
      </c>
    </row>
    <row r="11" spans="1:92" x14ac:dyDescent="0.25">
      <c r="A11" t="s">
        <v>739</v>
      </c>
      <c r="B11" s="11" t="s">
        <v>188</v>
      </c>
      <c r="C11" s="11" t="s">
        <v>385</v>
      </c>
      <c r="Y11" s="11"/>
      <c r="Z11" s="11"/>
      <c r="AA11" s="11"/>
      <c r="AB11" s="11"/>
      <c r="AC11" s="11"/>
      <c r="AD11" s="11"/>
      <c r="AG11" s="11"/>
      <c r="AH11" s="11"/>
      <c r="AI11" s="11"/>
      <c r="AJ11" s="11"/>
      <c r="AK11" s="11"/>
      <c r="A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X11" s="11"/>
      <c r="BZ11" s="11"/>
      <c r="CB11" s="11"/>
      <c r="CE11" s="11"/>
      <c r="CF11" s="11"/>
      <c r="CI11" s="11"/>
      <c r="CJ11" s="11"/>
      <c r="CK11" s="11"/>
      <c r="CL11" s="11"/>
      <c r="CN11" s="11"/>
    </row>
    <row r="12" spans="1:92" x14ac:dyDescent="0.25">
      <c r="A12" t="s">
        <v>528</v>
      </c>
      <c r="B12" t="s">
        <v>26</v>
      </c>
      <c r="C12" t="s">
        <v>53</v>
      </c>
      <c r="Y12" s="11"/>
      <c r="Z12" s="11"/>
      <c r="AA12" s="11"/>
      <c r="AB12" s="11"/>
      <c r="AC12" s="11"/>
      <c r="AD12" s="11"/>
      <c r="AG12" s="11"/>
      <c r="AH12" s="11"/>
      <c r="AI12" s="11"/>
      <c r="AJ12" s="11"/>
      <c r="AK12" s="11"/>
      <c r="A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X12" s="11"/>
      <c r="BZ12" s="11"/>
      <c r="CB12" s="11"/>
      <c r="CE12" s="11"/>
      <c r="CF12" s="11"/>
      <c r="CI12" s="11"/>
      <c r="CJ12" s="11"/>
      <c r="CK12" s="11"/>
      <c r="CL12" s="11"/>
      <c r="CN12" s="11"/>
    </row>
    <row r="13" spans="1:92" x14ac:dyDescent="0.25">
      <c r="A13" t="s">
        <v>738</v>
      </c>
      <c r="B13" t="s">
        <v>188</v>
      </c>
      <c r="C13" t="s">
        <v>385</v>
      </c>
      <c r="D13" t="s">
        <v>387</v>
      </c>
      <c r="Y13" s="11"/>
      <c r="Z13" s="11"/>
      <c r="AA13" s="11"/>
      <c r="AB13" s="11"/>
      <c r="AC13" s="11"/>
      <c r="AD13" s="11"/>
      <c r="AG13" s="11"/>
      <c r="AH13" s="11"/>
      <c r="AI13" s="11"/>
      <c r="AJ13" s="11"/>
      <c r="AK13" s="11"/>
      <c r="A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X13" s="11"/>
      <c r="BZ13" s="11"/>
      <c r="CB13" s="11"/>
      <c r="CE13" s="11"/>
      <c r="CF13" s="11"/>
      <c r="CI13" s="11"/>
      <c r="CJ13" s="11"/>
      <c r="CK13" s="11"/>
      <c r="CL13" s="11"/>
      <c r="CN13" s="11"/>
    </row>
    <row r="14" spans="1:92" x14ac:dyDescent="0.25">
      <c r="A14" t="s">
        <v>741</v>
      </c>
      <c r="B14" t="s">
        <v>188</v>
      </c>
      <c r="C14" t="s">
        <v>385</v>
      </c>
      <c r="D14" t="s">
        <v>387</v>
      </c>
      <c r="E14" t="s">
        <v>742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X14" s="11" t="s">
        <v>72</v>
      </c>
      <c r="BZ14" s="11" t="s">
        <v>72</v>
      </c>
      <c r="CB14" s="11" t="s">
        <v>84</v>
      </c>
      <c r="CN14" s="11" t="s">
        <v>105</v>
      </c>
    </row>
    <row r="15" spans="1:92" x14ac:dyDescent="0.25"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X15" s="11" t="s">
        <v>73</v>
      </c>
      <c r="BZ15" s="11" t="s">
        <v>73</v>
      </c>
      <c r="CB15" s="11" t="s">
        <v>85</v>
      </c>
      <c r="CN15" s="11" t="s">
        <v>201</v>
      </c>
    </row>
    <row r="16" spans="1:92" x14ac:dyDescent="0.25">
      <c r="A16" t="s">
        <v>710</v>
      </c>
      <c r="B16" t="s">
        <v>26</v>
      </c>
      <c r="C16" t="s">
        <v>53</v>
      </c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X16" s="11" t="s">
        <v>74</v>
      </c>
      <c r="BZ16" s="11" t="s">
        <v>74</v>
      </c>
      <c r="CB16" s="11" t="s">
        <v>74</v>
      </c>
      <c r="CE16" s="11"/>
      <c r="CF16" s="11"/>
      <c r="CI16" s="11"/>
      <c r="CJ16" s="11"/>
      <c r="CK16" s="11"/>
      <c r="CL16" s="11"/>
      <c r="CN16" s="11" t="s">
        <v>202</v>
      </c>
    </row>
    <row r="17" spans="1:92" x14ac:dyDescent="0.25">
      <c r="A17" t="s">
        <v>723</v>
      </c>
      <c r="B17" t="s">
        <v>724</v>
      </c>
      <c r="C17" t="s">
        <v>53</v>
      </c>
      <c r="D17" t="s">
        <v>49</v>
      </c>
      <c r="E17" t="s">
        <v>725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CN17" s="11" t="s">
        <v>106</v>
      </c>
    </row>
    <row r="18" spans="1:92" x14ac:dyDescent="0.25">
      <c r="A18" t="s">
        <v>726</v>
      </c>
      <c r="B18" t="s">
        <v>26</v>
      </c>
      <c r="C18" t="s">
        <v>727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CN18" s="11" t="s">
        <v>107</v>
      </c>
    </row>
    <row r="19" spans="1:92" x14ac:dyDescent="0.25">
      <c r="A19" t="s">
        <v>444</v>
      </c>
      <c r="B19" s="11" t="s">
        <v>21</v>
      </c>
      <c r="C19" s="11" t="s">
        <v>75</v>
      </c>
      <c r="D19" s="11" t="s">
        <v>76</v>
      </c>
      <c r="E19" s="11" t="s">
        <v>77</v>
      </c>
      <c r="F19" s="11" t="s">
        <v>78</v>
      </c>
      <c r="G19" s="11" t="s">
        <v>79</v>
      </c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CN19" s="11" t="s">
        <v>108</v>
      </c>
    </row>
    <row r="20" spans="1:92" x14ac:dyDescent="0.25">
      <c r="A20" t="s">
        <v>737</v>
      </c>
      <c r="B20" s="11" t="s">
        <v>54</v>
      </c>
      <c r="C20" s="11" t="s">
        <v>55</v>
      </c>
      <c r="D20" s="11" t="s">
        <v>56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CE20" s="11"/>
      <c r="CF20" s="11"/>
      <c r="CI20" s="11"/>
      <c r="CJ20" s="11"/>
      <c r="CK20" s="11"/>
      <c r="CL20" s="11"/>
      <c r="CN20" s="11" t="s">
        <v>109</v>
      </c>
    </row>
    <row r="21" spans="1:92" x14ac:dyDescent="0.25"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CN21" s="11" t="s">
        <v>110</v>
      </c>
    </row>
    <row r="22" spans="1:92" x14ac:dyDescent="0.25"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CE22" s="11"/>
      <c r="CF22" s="11"/>
      <c r="CI22" s="11"/>
      <c r="CJ22" s="11"/>
      <c r="CK22" s="11"/>
      <c r="CL22" s="11"/>
      <c r="CN22" s="11" t="s">
        <v>111</v>
      </c>
    </row>
    <row r="23" spans="1:92" x14ac:dyDescent="0.25">
      <c r="A23" t="s">
        <v>740</v>
      </c>
      <c r="B23" s="11" t="s">
        <v>198</v>
      </c>
      <c r="C23" s="11" t="s">
        <v>96</v>
      </c>
      <c r="D23" s="11" t="s">
        <v>97</v>
      </c>
      <c r="E23" s="11" t="s">
        <v>98</v>
      </c>
      <c r="F23" s="11" t="s">
        <v>99</v>
      </c>
      <c r="G23" s="11" t="s">
        <v>100</v>
      </c>
      <c r="H23" s="11" t="s">
        <v>101</v>
      </c>
      <c r="I23" s="11" t="s">
        <v>102</v>
      </c>
      <c r="J23" s="11" t="s">
        <v>103</v>
      </c>
      <c r="K23" s="11" t="s">
        <v>104</v>
      </c>
      <c r="L23" s="11" t="s">
        <v>105</v>
      </c>
      <c r="M23" s="11" t="s">
        <v>201</v>
      </c>
      <c r="N23" s="11" t="s">
        <v>202</v>
      </c>
      <c r="O23" s="11" t="s">
        <v>106</v>
      </c>
      <c r="P23" s="11" t="s">
        <v>107</v>
      </c>
      <c r="Q23" s="11" t="s">
        <v>108</v>
      </c>
      <c r="R23" s="11" t="s">
        <v>109</v>
      </c>
      <c r="S23" s="11" t="s">
        <v>110</v>
      </c>
      <c r="T23" s="11" t="s">
        <v>111</v>
      </c>
      <c r="U23" s="11" t="s">
        <v>112</v>
      </c>
      <c r="V23" s="11" t="s">
        <v>113</v>
      </c>
      <c r="W23" s="11" t="s">
        <v>114</v>
      </c>
      <c r="X23" s="11" t="s">
        <v>115</v>
      </c>
      <c r="Y23" s="11" t="s">
        <v>116</v>
      </c>
      <c r="Z23" s="11" t="s">
        <v>117</v>
      </c>
      <c r="AA23" s="11" t="s">
        <v>118</v>
      </c>
      <c r="AB23" s="11" t="s">
        <v>119</v>
      </c>
      <c r="AC23" s="11" t="s">
        <v>120</v>
      </c>
      <c r="AD23" s="11" t="s">
        <v>121</v>
      </c>
      <c r="AE23" s="11" t="s">
        <v>122</v>
      </c>
      <c r="AF23" s="11" t="s">
        <v>123</v>
      </c>
      <c r="AG23" s="11" t="s">
        <v>124</v>
      </c>
      <c r="AH23" s="11" t="s">
        <v>125</v>
      </c>
      <c r="AI23" s="11" t="s">
        <v>126</v>
      </c>
      <c r="AJ23" s="11" t="s">
        <v>127</v>
      </c>
      <c r="AK23" s="11" t="s">
        <v>128</v>
      </c>
      <c r="AL23" s="11" t="s">
        <v>129</v>
      </c>
      <c r="AM23" s="11" t="s">
        <v>130</v>
      </c>
      <c r="AN23" s="11" t="s">
        <v>131</v>
      </c>
      <c r="AO23" s="11" t="s">
        <v>132</v>
      </c>
      <c r="AP23" s="11" t="s">
        <v>133</v>
      </c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CE23" s="11"/>
      <c r="CF23" s="11"/>
      <c r="CI23" s="11"/>
      <c r="CJ23" s="11"/>
      <c r="CK23" s="11"/>
      <c r="CL23" s="11"/>
      <c r="CN23" s="11" t="s">
        <v>112</v>
      </c>
    </row>
    <row r="24" spans="1:92" x14ac:dyDescent="0.25"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CE24" s="11"/>
      <c r="CF24" s="11"/>
      <c r="CI24" s="11"/>
      <c r="CJ24" s="11"/>
      <c r="CK24" s="11"/>
      <c r="CL24" s="11"/>
      <c r="CN24" s="11" t="s">
        <v>113</v>
      </c>
    </row>
    <row r="25" spans="1:92" x14ac:dyDescent="0.25">
      <c r="A25" t="s">
        <v>323</v>
      </c>
      <c r="B25" t="s">
        <v>53</v>
      </c>
      <c r="C25" t="s">
        <v>324</v>
      </c>
      <c r="D25" t="s">
        <v>335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CE25" s="11"/>
      <c r="CF25" s="11"/>
      <c r="CI25" s="11"/>
      <c r="CJ25" s="11"/>
      <c r="CK25" s="11"/>
      <c r="CL25" s="11"/>
      <c r="CN25" s="11" t="s">
        <v>114</v>
      </c>
    </row>
    <row r="26" spans="1:92" x14ac:dyDescent="0.25">
      <c r="A26" t="s">
        <v>28</v>
      </c>
      <c r="B26" t="s">
        <v>53</v>
      </c>
      <c r="C26">
        <v>120</v>
      </c>
      <c r="D26">
        <v>90</v>
      </c>
      <c r="E26">
        <v>60</v>
      </c>
      <c r="F26">
        <v>30</v>
      </c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CE26" s="11"/>
      <c r="CF26" s="11"/>
      <c r="CI26" s="11"/>
      <c r="CJ26" s="11"/>
      <c r="CK26" s="11"/>
      <c r="CL26" s="11"/>
      <c r="CN26" s="11" t="s">
        <v>115</v>
      </c>
    </row>
    <row r="27" spans="1:92" x14ac:dyDescent="0.25"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CE27" s="11"/>
      <c r="CF27" s="11"/>
      <c r="CI27" s="11"/>
      <c r="CJ27" s="11"/>
      <c r="CK27" s="11"/>
      <c r="CL27" s="11"/>
      <c r="CN27" s="11" t="s">
        <v>116</v>
      </c>
    </row>
    <row r="28" spans="1:92" x14ac:dyDescent="0.25"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CE28" s="11"/>
      <c r="CF28" s="11"/>
      <c r="CI28" s="11"/>
      <c r="CJ28" s="11"/>
      <c r="CK28" s="11"/>
      <c r="CL28" s="11"/>
      <c r="CN28" s="11" t="s">
        <v>117</v>
      </c>
    </row>
    <row r="29" spans="1:92" x14ac:dyDescent="0.25">
      <c r="A29" t="s">
        <v>728</v>
      </c>
      <c r="B29" t="s">
        <v>47</v>
      </c>
      <c r="C29" t="s">
        <v>48</v>
      </c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CE29" s="11"/>
      <c r="CF29" s="11"/>
      <c r="CI29" s="11"/>
      <c r="CJ29" s="11"/>
      <c r="CK29" s="11"/>
      <c r="CL29" s="11"/>
      <c r="CN29" s="11" t="s">
        <v>118</v>
      </c>
    </row>
    <row r="30" spans="1:92" x14ac:dyDescent="0.25">
      <c r="A30" t="s">
        <v>709</v>
      </c>
      <c r="B30" t="s">
        <v>12</v>
      </c>
      <c r="C30" t="s">
        <v>711</v>
      </c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CE30" s="11"/>
      <c r="CF30" s="11"/>
      <c r="CI30" s="11"/>
      <c r="CJ30" s="11"/>
      <c r="CK30" s="11"/>
      <c r="CL30" s="11"/>
      <c r="CN30" s="11" t="s">
        <v>119</v>
      </c>
    </row>
    <row r="31" spans="1:92" x14ac:dyDescent="0.25">
      <c r="A31" t="s">
        <v>729</v>
      </c>
      <c r="B31" t="s">
        <v>11</v>
      </c>
      <c r="C31" t="s">
        <v>13</v>
      </c>
      <c r="D31" t="s">
        <v>19</v>
      </c>
      <c r="E31" t="s">
        <v>23</v>
      </c>
      <c r="F31" t="s">
        <v>14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CN31" s="11" t="s">
        <v>120</v>
      </c>
    </row>
    <row r="32" spans="1:92" x14ac:dyDescent="0.25">
      <c r="A32" t="s">
        <v>178</v>
      </c>
      <c r="B32" t="s">
        <v>11</v>
      </c>
      <c r="C32" t="s">
        <v>13</v>
      </c>
      <c r="D32" t="s">
        <v>19</v>
      </c>
      <c r="E32" t="s">
        <v>23</v>
      </c>
      <c r="F32" t="s">
        <v>14</v>
      </c>
      <c r="G32" t="s">
        <v>20</v>
      </c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CE32" s="11"/>
      <c r="CF32" s="11"/>
      <c r="CI32" s="11"/>
      <c r="CJ32" s="11"/>
      <c r="CK32" s="11"/>
      <c r="CL32" s="11"/>
      <c r="CN32" s="11" t="s">
        <v>121</v>
      </c>
    </row>
    <row r="33" spans="1:92" x14ac:dyDescent="0.25">
      <c r="A33" t="s">
        <v>180</v>
      </c>
      <c r="B33" t="s">
        <v>11</v>
      </c>
      <c r="C33" t="s">
        <v>13</v>
      </c>
      <c r="D33" t="s">
        <v>19</v>
      </c>
      <c r="E33" t="s">
        <v>23</v>
      </c>
      <c r="F33" t="s">
        <v>14</v>
      </c>
      <c r="G33" t="s">
        <v>20</v>
      </c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CE33" s="11"/>
      <c r="CF33" s="11"/>
      <c r="CI33" s="11"/>
      <c r="CJ33" s="11"/>
      <c r="CK33" s="11"/>
      <c r="CL33" s="11"/>
      <c r="CN33" s="11" t="s">
        <v>122</v>
      </c>
    </row>
    <row r="34" spans="1:92" x14ac:dyDescent="0.25">
      <c r="A34" t="s">
        <v>181</v>
      </c>
      <c r="B34" t="s">
        <v>11</v>
      </c>
      <c r="C34" t="s">
        <v>13</v>
      </c>
      <c r="D34" t="s">
        <v>19</v>
      </c>
      <c r="E34" t="s">
        <v>23</v>
      </c>
      <c r="F34" t="s">
        <v>14</v>
      </c>
      <c r="G34" t="s">
        <v>20</v>
      </c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CE34" s="11"/>
      <c r="CF34" s="11"/>
      <c r="CI34" s="11"/>
      <c r="CJ34" s="11"/>
      <c r="CK34" s="11"/>
      <c r="CL34" s="11"/>
      <c r="CN34" s="11" t="s">
        <v>123</v>
      </c>
    </row>
    <row r="35" spans="1:92" x14ac:dyDescent="0.25">
      <c r="A35" t="s">
        <v>182</v>
      </c>
      <c r="B35" t="s">
        <v>11</v>
      </c>
      <c r="C35" t="s">
        <v>13</v>
      </c>
      <c r="D35" t="s">
        <v>19</v>
      </c>
      <c r="E35" t="s">
        <v>23</v>
      </c>
      <c r="F35" t="s">
        <v>14</v>
      </c>
      <c r="G35" t="s">
        <v>20</v>
      </c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CN35" s="11" t="s">
        <v>124</v>
      </c>
    </row>
    <row r="36" spans="1:92" x14ac:dyDescent="0.25">
      <c r="A36" t="s">
        <v>183</v>
      </c>
      <c r="B36" t="s">
        <v>11</v>
      </c>
      <c r="C36" t="s">
        <v>13</v>
      </c>
      <c r="D36" t="s">
        <v>19</v>
      </c>
      <c r="E36" t="s">
        <v>23</v>
      </c>
      <c r="F36" t="s">
        <v>14</v>
      </c>
      <c r="G36" t="s">
        <v>20</v>
      </c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CE36" s="11"/>
      <c r="CF36" s="11"/>
      <c r="CI36" s="11"/>
      <c r="CJ36" s="11"/>
      <c r="CK36" s="11"/>
      <c r="CL36" s="11"/>
      <c r="CN36" s="11" t="s">
        <v>125</v>
      </c>
    </row>
    <row r="37" spans="1:92" x14ac:dyDescent="0.25">
      <c r="A37" t="s">
        <v>184</v>
      </c>
      <c r="B37" t="s">
        <v>11</v>
      </c>
      <c r="C37" t="s">
        <v>13</v>
      </c>
      <c r="D37" t="s">
        <v>19</v>
      </c>
      <c r="E37" t="s">
        <v>23</v>
      </c>
      <c r="F37" t="s">
        <v>14</v>
      </c>
      <c r="G37" t="s">
        <v>20</v>
      </c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CN37" s="11" t="s">
        <v>126</v>
      </c>
    </row>
    <row r="38" spans="1:92" x14ac:dyDescent="0.25">
      <c r="A38" t="s">
        <v>185</v>
      </c>
      <c r="B38" t="s">
        <v>11</v>
      </c>
      <c r="C38" t="s">
        <v>13</v>
      </c>
      <c r="D38" t="s">
        <v>19</v>
      </c>
      <c r="E38" t="s">
        <v>23</v>
      </c>
      <c r="F38" t="s">
        <v>14</v>
      </c>
      <c r="G38" t="s">
        <v>20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CE38" s="11"/>
      <c r="CF38" s="11"/>
      <c r="CI38" s="11"/>
      <c r="CJ38" s="11"/>
      <c r="CK38" s="11"/>
      <c r="CL38" s="11"/>
      <c r="CN38" s="11" t="s">
        <v>127</v>
      </c>
    </row>
    <row r="39" spans="1:92" x14ac:dyDescent="0.25">
      <c r="A39" t="s">
        <v>186</v>
      </c>
      <c r="B39" t="s">
        <v>11</v>
      </c>
      <c r="C39" t="s">
        <v>13</v>
      </c>
      <c r="D39" t="s">
        <v>19</v>
      </c>
      <c r="E39" t="s">
        <v>23</v>
      </c>
      <c r="F39" t="s">
        <v>14</v>
      </c>
      <c r="G39" t="s">
        <v>20</v>
      </c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CE39" s="11"/>
      <c r="CF39" s="11"/>
      <c r="CI39" s="11"/>
      <c r="CJ39" s="11"/>
      <c r="CK39" s="11"/>
      <c r="CL39" s="11"/>
      <c r="CN39" s="11" t="s">
        <v>128</v>
      </c>
    </row>
    <row r="40" spans="1:92" x14ac:dyDescent="0.25">
      <c r="A40" t="s">
        <v>730</v>
      </c>
      <c r="B40">
        <v>1</v>
      </c>
      <c r="C40">
        <v>2</v>
      </c>
      <c r="D40">
        <v>3</v>
      </c>
      <c r="E40">
        <v>4</v>
      </c>
      <c r="F40">
        <v>5</v>
      </c>
      <c r="G40">
        <v>6</v>
      </c>
      <c r="H40">
        <v>7</v>
      </c>
      <c r="I40">
        <v>8</v>
      </c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CE40" s="11"/>
      <c r="CF40" s="11"/>
      <c r="CG40" s="11"/>
      <c r="CH40" s="11"/>
      <c r="CI40" s="11"/>
      <c r="CJ40" s="11"/>
      <c r="CK40" s="11"/>
      <c r="CL40" s="11"/>
      <c r="CN40" s="11" t="s">
        <v>129</v>
      </c>
    </row>
    <row r="41" spans="1:92" x14ac:dyDescent="0.25"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CE41" s="11"/>
      <c r="CF41" s="11"/>
      <c r="CG41" s="11"/>
      <c r="CH41" s="11"/>
      <c r="CI41" s="11"/>
      <c r="CJ41" s="11"/>
      <c r="CK41" s="11"/>
      <c r="CL41" s="11"/>
      <c r="CN41" s="11" t="s">
        <v>130</v>
      </c>
    </row>
    <row r="42" spans="1:92" x14ac:dyDescent="0.25"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CE42" s="11"/>
      <c r="CF42" s="11"/>
      <c r="CG42" s="11"/>
      <c r="CH42" s="11"/>
      <c r="CI42" s="11"/>
      <c r="CJ42" s="11"/>
      <c r="CK42" s="11"/>
      <c r="CL42" s="11"/>
      <c r="CN42" s="11" t="s">
        <v>131</v>
      </c>
    </row>
    <row r="43" spans="1:92" x14ac:dyDescent="0.25"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CE43" s="11"/>
      <c r="CF43" s="11"/>
      <c r="CG43" s="11"/>
      <c r="CH43" s="11"/>
      <c r="CI43" s="11"/>
      <c r="CJ43" s="11"/>
      <c r="CK43" s="11"/>
      <c r="CL43" s="11"/>
      <c r="CN43" s="11" t="s">
        <v>132</v>
      </c>
    </row>
    <row r="44" spans="1:92" x14ac:dyDescent="0.25"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CE44" s="11"/>
      <c r="CF44" s="11"/>
      <c r="CG44" s="11"/>
      <c r="CH44" s="11"/>
      <c r="CI44" s="11"/>
      <c r="CJ44" s="11"/>
      <c r="CK44" s="11"/>
      <c r="CL44" s="11"/>
      <c r="CN44" s="11" t="s">
        <v>133</v>
      </c>
    </row>
    <row r="45" spans="1:92" x14ac:dyDescent="0.25"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CE45" s="11"/>
      <c r="CF45" s="11"/>
      <c r="CG45" s="11"/>
      <c r="CH45" s="11"/>
      <c r="CI45" s="11"/>
      <c r="CJ45" s="11"/>
      <c r="CK45" s="11"/>
      <c r="CL45" s="11"/>
    </row>
    <row r="46" spans="1:92" x14ac:dyDescent="0.25"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CE46" s="11"/>
      <c r="CF46" s="11"/>
      <c r="CG46" s="11"/>
      <c r="CH46" s="11"/>
      <c r="CI46" s="11"/>
      <c r="CJ46" s="11"/>
      <c r="CK46" s="11"/>
      <c r="CL46" s="11"/>
    </row>
    <row r="47" spans="1:92" x14ac:dyDescent="0.25"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CE47" s="11"/>
      <c r="CF47" s="11"/>
      <c r="CG47" s="11"/>
      <c r="CH47" s="11"/>
      <c r="CI47" s="11"/>
      <c r="CJ47" s="11"/>
      <c r="CK47" s="11"/>
      <c r="CL47" s="11"/>
    </row>
    <row r="48" spans="1:92" x14ac:dyDescent="0.25"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CE48" s="11"/>
      <c r="CF48" s="11"/>
      <c r="CG48" s="11"/>
      <c r="CH48" s="11"/>
      <c r="CI48" s="11"/>
      <c r="CJ48" s="11"/>
      <c r="CK48" s="11"/>
      <c r="CL48" s="11"/>
    </row>
    <row r="49" spans="25:90" x14ac:dyDescent="0.25"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CE49" s="11"/>
      <c r="CF49" s="11"/>
      <c r="CG49" s="11"/>
      <c r="CH49" s="11"/>
      <c r="CI49" s="11"/>
      <c r="CJ49" s="11"/>
      <c r="CK49" s="11"/>
      <c r="CL49" s="11"/>
    </row>
    <row r="50" spans="25:90" x14ac:dyDescent="0.25"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CE50" s="11"/>
      <c r="CF50" s="11"/>
      <c r="CG50" s="11"/>
      <c r="CH50" s="11"/>
      <c r="CI50" s="11"/>
      <c r="CJ50" s="11"/>
      <c r="CK50" s="11"/>
      <c r="CL50" s="11"/>
    </row>
    <row r="51" spans="25:90" x14ac:dyDescent="0.25"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CE51" s="11"/>
      <c r="CF51" s="11"/>
      <c r="CG51" s="11"/>
      <c r="CH51" s="11"/>
      <c r="CI51" s="11"/>
      <c r="CJ51" s="11"/>
      <c r="CK51" s="11"/>
      <c r="CL51" s="11"/>
    </row>
    <row r="52" spans="25:90" x14ac:dyDescent="0.25"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CE52" s="11"/>
      <c r="CF52" s="11"/>
      <c r="CG52" s="11"/>
      <c r="CH52" s="11"/>
      <c r="CI52" s="11"/>
      <c r="CJ52" s="11"/>
      <c r="CK52" s="11"/>
      <c r="CL52" s="11"/>
    </row>
    <row r="53" spans="25:90" x14ac:dyDescent="0.25"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CE53" s="11"/>
      <c r="CF53" s="11"/>
      <c r="CG53" s="11"/>
      <c r="CH53" s="11"/>
      <c r="CI53" s="11"/>
      <c r="CJ53" s="11"/>
      <c r="CK53" s="11"/>
      <c r="CL53" s="11"/>
    </row>
    <row r="54" spans="25:90" x14ac:dyDescent="0.25"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CE54" s="11"/>
      <c r="CF54" s="11"/>
      <c r="CG54" s="11"/>
      <c r="CH54" s="11"/>
      <c r="CI54" s="11"/>
      <c r="CJ54" s="11"/>
      <c r="CK54" s="11"/>
      <c r="CL54" s="11"/>
    </row>
    <row r="55" spans="25:90" x14ac:dyDescent="0.25"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CE55" s="11"/>
      <c r="CF55" s="11"/>
      <c r="CG55" s="11"/>
      <c r="CH55" s="11"/>
      <c r="CI55" s="11"/>
      <c r="CJ55" s="11"/>
      <c r="CK55" s="11"/>
      <c r="CL55" s="11"/>
    </row>
    <row r="56" spans="25:90" x14ac:dyDescent="0.25"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CE56" s="11"/>
      <c r="CF56" s="11"/>
      <c r="CG56" s="11"/>
      <c r="CH56" s="11"/>
      <c r="CI56" s="11"/>
      <c r="CJ56" s="11"/>
      <c r="CK56" s="11"/>
      <c r="CL56" s="11"/>
    </row>
    <row r="57" spans="25:90" x14ac:dyDescent="0.25"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CE57" s="11"/>
      <c r="CF57" s="11"/>
      <c r="CG57" s="11"/>
      <c r="CH57" s="11"/>
      <c r="CI57" s="11"/>
      <c r="CJ57" s="11"/>
      <c r="CK57" s="11"/>
      <c r="CL57" s="11"/>
    </row>
    <row r="58" spans="25:90" x14ac:dyDescent="0.25"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CE58" s="11"/>
      <c r="CF58" s="11"/>
      <c r="CG58" s="11"/>
      <c r="CH58" s="11"/>
      <c r="CI58" s="11"/>
      <c r="CJ58" s="11"/>
      <c r="CK58" s="11"/>
      <c r="CL58" s="11"/>
    </row>
    <row r="59" spans="25:90" x14ac:dyDescent="0.25"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CE59" s="11"/>
      <c r="CF59" s="11"/>
      <c r="CG59" s="11"/>
      <c r="CH59" s="11"/>
      <c r="CI59" s="11"/>
      <c r="CJ59" s="11"/>
      <c r="CK59" s="11"/>
      <c r="CL59" s="11"/>
    </row>
    <row r="60" spans="25:90" x14ac:dyDescent="0.25"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CE60" s="11"/>
      <c r="CF60" s="11"/>
      <c r="CG60" s="11"/>
      <c r="CH60" s="11"/>
      <c r="CI60" s="11"/>
      <c r="CJ60" s="11"/>
      <c r="CK60" s="11"/>
      <c r="CL60" s="11"/>
    </row>
    <row r="61" spans="25:90" x14ac:dyDescent="0.25"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CE61" s="11"/>
      <c r="CF61" s="11"/>
      <c r="CG61" s="11"/>
      <c r="CH61" s="11"/>
      <c r="CI61" s="11"/>
      <c r="CJ61" s="11"/>
      <c r="CK61" s="11"/>
      <c r="CL61" s="11"/>
    </row>
    <row r="62" spans="25:90" x14ac:dyDescent="0.25"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CE62" s="11"/>
      <c r="CF62" s="11"/>
      <c r="CG62" s="11"/>
      <c r="CH62" s="11"/>
      <c r="CI62" s="11"/>
      <c r="CJ62" s="11"/>
      <c r="CK62" s="11"/>
      <c r="CL62" s="11"/>
    </row>
    <row r="63" spans="25:90" x14ac:dyDescent="0.25"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CE63" s="11"/>
      <c r="CF63" s="11"/>
      <c r="CG63" s="11"/>
      <c r="CH63" s="11"/>
      <c r="CI63" s="11"/>
      <c r="CJ63" s="11"/>
      <c r="CK63" s="11"/>
      <c r="CL63" s="11"/>
    </row>
    <row r="64" spans="25:90" x14ac:dyDescent="0.25"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CE64" s="11"/>
      <c r="CF64" s="11"/>
      <c r="CG64" s="11"/>
      <c r="CH64" s="11"/>
      <c r="CI64" s="11"/>
      <c r="CJ64" s="11"/>
      <c r="CK64" s="11"/>
      <c r="CL64" s="11"/>
    </row>
    <row r="65" spans="25:90" x14ac:dyDescent="0.25"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CE65" s="11"/>
      <c r="CF65" s="11"/>
      <c r="CG65" s="11"/>
      <c r="CH65" s="11"/>
      <c r="CI65" s="11"/>
      <c r="CJ65" s="11"/>
      <c r="CK65" s="11"/>
      <c r="CL65" s="11"/>
    </row>
    <row r="68" spans="25:90" x14ac:dyDescent="0.25"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CE68" s="11"/>
      <c r="CF68" s="11"/>
      <c r="CG68" s="11"/>
      <c r="CH68" s="11"/>
      <c r="CI68" s="11"/>
      <c r="CJ68" s="11"/>
      <c r="CK68" s="11"/>
      <c r="CL68" s="11"/>
    </row>
    <row r="72" spans="25:90" x14ac:dyDescent="0.25"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CE72" s="11"/>
      <c r="CF72" s="11"/>
      <c r="CG72" s="11"/>
      <c r="CH72" s="11"/>
      <c r="CI72" s="11"/>
      <c r="CJ72" s="11"/>
      <c r="CK72" s="11"/>
      <c r="CL72" s="11"/>
    </row>
    <row r="74" spans="25:90" x14ac:dyDescent="0.25"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CE74" s="11"/>
      <c r="CF74" s="11"/>
      <c r="CG74" s="11"/>
      <c r="CH74" s="11"/>
      <c r="CI74" s="11"/>
      <c r="CJ74" s="11"/>
      <c r="CK74" s="11"/>
      <c r="CL74" s="11"/>
    </row>
    <row r="76" spans="25:90" x14ac:dyDescent="0.25"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CE76" s="11"/>
      <c r="CF76" s="11"/>
      <c r="CG76" s="11"/>
      <c r="CH76" s="11"/>
      <c r="CI76" s="11"/>
      <c r="CJ76" s="11"/>
      <c r="CK76" s="11"/>
      <c r="CL76" s="11"/>
    </row>
    <row r="78" spans="25:90" x14ac:dyDescent="0.25"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CE78" s="11"/>
      <c r="CF78" s="11"/>
      <c r="CG78" s="11"/>
      <c r="CH78" s="11"/>
      <c r="CI78" s="11"/>
      <c r="CJ78" s="11"/>
      <c r="CK78" s="11"/>
      <c r="CL78" s="11"/>
    </row>
    <row r="80" spans="25:90" x14ac:dyDescent="0.25"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CE80" s="11"/>
      <c r="CF80" s="11"/>
      <c r="CG80" s="11"/>
      <c r="CH80" s="11"/>
      <c r="CI80" s="11"/>
      <c r="CJ80" s="11"/>
      <c r="CK80" s="11"/>
      <c r="CL80" s="11"/>
    </row>
    <row r="81" spans="25:90" x14ac:dyDescent="0.25"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CE81" s="11"/>
      <c r="CF81" s="11"/>
      <c r="CG81" s="11"/>
      <c r="CH81" s="11"/>
      <c r="CI81" s="11"/>
      <c r="CJ81" s="11"/>
      <c r="CK81" s="11"/>
      <c r="CL81" s="11"/>
    </row>
  </sheetData>
  <phoneticPr fontId="2" type="noConversion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B11F-1590-4E59-AC56-8F7A730ECCCC}">
  <dimension ref="A1:E459"/>
  <sheetViews>
    <sheetView tabSelected="1" topLeftCell="A436" workbookViewId="0">
      <selection activeCell="E463" sqref="E463"/>
    </sheetView>
  </sheetViews>
  <sheetFormatPr defaultRowHeight="12.75" x14ac:dyDescent="0.2"/>
  <cols>
    <col min="1" max="1" width="13.28515625" style="18" bestFit="1" customWidth="1"/>
    <col min="2" max="2" width="11.85546875" style="22" bestFit="1" customWidth="1"/>
    <col min="3" max="3" width="31" style="18" bestFit="1" customWidth="1"/>
    <col min="4" max="4" width="10.7109375" style="22" bestFit="1" customWidth="1"/>
    <col min="5" max="5" width="32.5703125" style="18" bestFit="1" customWidth="1"/>
    <col min="6" max="16384" width="9.140625" style="18"/>
  </cols>
  <sheetData>
    <row r="1" spans="1:5" x14ac:dyDescent="0.2">
      <c r="A1" s="18" t="s">
        <v>252</v>
      </c>
      <c r="B1" s="22" t="s">
        <v>204</v>
      </c>
      <c r="C1" s="18" t="s">
        <v>205</v>
      </c>
      <c r="D1" s="22" t="s">
        <v>206</v>
      </c>
      <c r="E1" s="18" t="s">
        <v>207</v>
      </c>
    </row>
    <row r="2" spans="1:5" x14ac:dyDescent="0.2">
      <c r="A2" s="18" t="s">
        <v>215</v>
      </c>
      <c r="B2" s="22" t="s">
        <v>209</v>
      </c>
      <c r="C2" s="18" t="s">
        <v>208</v>
      </c>
      <c r="D2" s="22" t="s">
        <v>209</v>
      </c>
      <c r="E2" s="18" t="s">
        <v>210</v>
      </c>
    </row>
    <row r="3" spans="1:5" x14ac:dyDescent="0.2">
      <c r="D3" s="22" t="s">
        <v>211</v>
      </c>
      <c r="E3" s="18" t="s">
        <v>212</v>
      </c>
    </row>
    <row r="4" spans="1:5" x14ac:dyDescent="0.2">
      <c r="D4" s="22" t="s">
        <v>213</v>
      </c>
      <c r="E4" s="18" t="s">
        <v>214</v>
      </c>
    </row>
    <row r="5" spans="1:5" x14ac:dyDescent="0.2">
      <c r="D5" s="22" t="s">
        <v>274</v>
      </c>
    </row>
    <row r="6" spans="1:5" x14ac:dyDescent="0.2">
      <c r="D6" s="22" t="s">
        <v>267</v>
      </c>
    </row>
    <row r="7" spans="1:5" x14ac:dyDescent="0.2">
      <c r="D7" s="22" t="s">
        <v>268</v>
      </c>
    </row>
    <row r="8" spans="1:5" x14ac:dyDescent="0.2">
      <c r="D8" s="22" t="s">
        <v>269</v>
      </c>
    </row>
    <row r="9" spans="1:5" x14ac:dyDescent="0.2">
      <c r="D9" s="22" t="s">
        <v>270</v>
      </c>
    </row>
    <row r="10" spans="1:5" x14ac:dyDescent="0.2">
      <c r="A10" s="18" t="s">
        <v>207</v>
      </c>
      <c r="B10" s="22" t="s">
        <v>250</v>
      </c>
      <c r="C10" s="18" t="s">
        <v>251</v>
      </c>
      <c r="D10" s="22" t="s">
        <v>209</v>
      </c>
      <c r="E10" s="18" t="s">
        <v>220</v>
      </c>
    </row>
    <row r="11" spans="1:5" x14ac:dyDescent="0.2">
      <c r="D11" s="22" t="s">
        <v>211</v>
      </c>
      <c r="E11" s="18" t="s">
        <v>221</v>
      </c>
    </row>
    <row r="12" spans="1:5" x14ac:dyDescent="0.2">
      <c r="D12" s="22" t="s">
        <v>213</v>
      </c>
      <c r="E12" s="18" t="s">
        <v>222</v>
      </c>
    </row>
    <row r="13" spans="1:5" x14ac:dyDescent="0.2">
      <c r="D13" s="22" t="s">
        <v>274</v>
      </c>
      <c r="E13" s="18" t="s">
        <v>223</v>
      </c>
    </row>
    <row r="14" spans="1:5" x14ac:dyDescent="0.2">
      <c r="D14" s="22" t="s">
        <v>267</v>
      </c>
      <c r="E14" s="18" t="s">
        <v>224</v>
      </c>
    </row>
    <row r="15" spans="1:5" x14ac:dyDescent="0.2">
      <c r="D15" s="22" t="s">
        <v>268</v>
      </c>
      <c r="E15" s="18" t="s">
        <v>225</v>
      </c>
    </row>
    <row r="16" spans="1:5" x14ac:dyDescent="0.2">
      <c r="D16" s="22" t="s">
        <v>269</v>
      </c>
      <c r="E16" s="18" t="s">
        <v>226</v>
      </c>
    </row>
    <row r="17" spans="2:5" x14ac:dyDescent="0.2">
      <c r="D17" s="22" t="s">
        <v>270</v>
      </c>
      <c r="E17" s="18" t="s">
        <v>22</v>
      </c>
    </row>
    <row r="18" spans="2:5" x14ac:dyDescent="0.2">
      <c r="D18" s="22" t="s">
        <v>288</v>
      </c>
      <c r="E18" s="18" t="s">
        <v>227</v>
      </c>
    </row>
    <row r="19" spans="2:5" x14ac:dyDescent="0.2">
      <c r="D19" s="22" t="s">
        <v>290</v>
      </c>
      <c r="E19" s="18" t="s">
        <v>228</v>
      </c>
    </row>
    <row r="20" spans="2:5" x14ac:dyDescent="0.2">
      <c r="D20" s="22" t="s">
        <v>216</v>
      </c>
      <c r="E20" s="18" t="s">
        <v>229</v>
      </c>
    </row>
    <row r="21" spans="2:5" x14ac:dyDescent="0.2">
      <c r="D21" s="22" t="s">
        <v>217</v>
      </c>
      <c r="E21" s="18" t="s">
        <v>230</v>
      </c>
    </row>
    <row r="22" spans="2:5" x14ac:dyDescent="0.2">
      <c r="D22" s="22" t="s">
        <v>218</v>
      </c>
      <c r="E22" s="18" t="s">
        <v>231</v>
      </c>
    </row>
    <row r="23" spans="2:5" x14ac:dyDescent="0.2">
      <c r="D23" s="22" t="s">
        <v>219</v>
      </c>
      <c r="E23" s="18" t="s">
        <v>232</v>
      </c>
    </row>
    <row r="24" spans="2:5" x14ac:dyDescent="0.2">
      <c r="B24" s="22" t="s">
        <v>253</v>
      </c>
      <c r="C24" s="18" t="s">
        <v>254</v>
      </c>
      <c r="D24" s="22" t="s">
        <v>209</v>
      </c>
      <c r="E24" s="18" t="s">
        <v>221</v>
      </c>
    </row>
    <row r="25" spans="2:5" x14ac:dyDescent="0.2">
      <c r="D25" s="22" t="s">
        <v>211</v>
      </c>
      <c r="E25" s="18" t="s">
        <v>233</v>
      </c>
    </row>
    <row r="26" spans="2:5" x14ac:dyDescent="0.2">
      <c r="D26" s="22" t="s">
        <v>213</v>
      </c>
      <c r="E26" s="18" t="s">
        <v>234</v>
      </c>
    </row>
    <row r="27" spans="2:5" x14ac:dyDescent="0.2">
      <c r="D27" s="22" t="s">
        <v>274</v>
      </c>
      <c r="E27" s="18" t="s">
        <v>235</v>
      </c>
    </row>
    <row r="28" spans="2:5" x14ac:dyDescent="0.2">
      <c r="D28" s="22" t="s">
        <v>267</v>
      </c>
      <c r="E28" s="18" t="s">
        <v>236</v>
      </c>
    </row>
    <row r="29" spans="2:5" x14ac:dyDescent="0.2">
      <c r="D29" s="22" t="s">
        <v>268</v>
      </c>
      <c r="E29" s="18" t="s">
        <v>237</v>
      </c>
    </row>
    <row r="30" spans="2:5" x14ac:dyDescent="0.2">
      <c r="D30" s="22" t="s">
        <v>269</v>
      </c>
      <c r="E30" s="18" t="s">
        <v>238</v>
      </c>
    </row>
    <row r="31" spans="2:5" x14ac:dyDescent="0.2">
      <c r="D31" s="22" t="s">
        <v>270</v>
      </c>
      <c r="E31" s="18" t="s">
        <v>239</v>
      </c>
    </row>
    <row r="32" spans="2:5" x14ac:dyDescent="0.2">
      <c r="D32" s="22" t="s">
        <v>288</v>
      </c>
      <c r="E32" s="18" t="s">
        <v>240</v>
      </c>
    </row>
    <row r="33" spans="2:5" x14ac:dyDescent="0.2">
      <c r="D33" s="22" t="s">
        <v>290</v>
      </c>
      <c r="E33" s="18" t="s">
        <v>241</v>
      </c>
    </row>
    <row r="34" spans="2:5" x14ac:dyDescent="0.2">
      <c r="D34" s="22" t="s">
        <v>216</v>
      </c>
      <c r="E34" s="18" t="s">
        <v>242</v>
      </c>
    </row>
    <row r="35" spans="2:5" x14ac:dyDescent="0.2">
      <c r="D35" s="22" t="s">
        <v>217</v>
      </c>
      <c r="E35" s="18" t="s">
        <v>243</v>
      </c>
    </row>
    <row r="36" spans="2:5" x14ac:dyDescent="0.2">
      <c r="B36" s="22">
        <v>12</v>
      </c>
      <c r="C36" s="18" t="s">
        <v>255</v>
      </c>
      <c r="D36" s="22" t="s">
        <v>209</v>
      </c>
      <c r="E36" s="18" t="s">
        <v>53</v>
      </c>
    </row>
    <row r="37" spans="2:5" x14ac:dyDescent="0.2">
      <c r="D37" s="22" t="s">
        <v>211</v>
      </c>
      <c r="E37" s="18" t="s">
        <v>244</v>
      </c>
    </row>
    <row r="38" spans="2:5" x14ac:dyDescent="0.2">
      <c r="D38" s="22" t="s">
        <v>213</v>
      </c>
      <c r="E38" s="18" t="s">
        <v>245</v>
      </c>
    </row>
    <row r="39" spans="2:5" x14ac:dyDescent="0.2">
      <c r="B39" s="22">
        <v>13</v>
      </c>
      <c r="C39" s="18" t="s">
        <v>256</v>
      </c>
      <c r="D39" s="22" t="s">
        <v>209</v>
      </c>
      <c r="E39" s="18" t="s">
        <v>53</v>
      </c>
    </row>
    <row r="40" spans="2:5" x14ac:dyDescent="0.2">
      <c r="D40" s="22" t="s">
        <v>211</v>
      </c>
      <c r="E40" s="18" t="s">
        <v>26</v>
      </c>
    </row>
    <row r="41" spans="2:5" x14ac:dyDescent="0.2">
      <c r="B41" s="22">
        <v>14</v>
      </c>
      <c r="C41" s="18" t="s">
        <v>257</v>
      </c>
      <c r="D41" s="22" t="s">
        <v>209</v>
      </c>
      <c r="E41" s="18" t="s">
        <v>246</v>
      </c>
    </row>
    <row r="42" spans="2:5" x14ac:dyDescent="0.2">
      <c r="D42" s="22" t="s">
        <v>211</v>
      </c>
      <c r="E42" s="18" t="s">
        <v>247</v>
      </c>
    </row>
    <row r="43" spans="2:5" x14ac:dyDescent="0.2">
      <c r="B43" s="22">
        <v>15</v>
      </c>
      <c r="C43" s="18" t="s">
        <v>258</v>
      </c>
      <c r="D43" s="22" t="s">
        <v>209</v>
      </c>
      <c r="E43" s="18" t="s">
        <v>248</v>
      </c>
    </row>
    <row r="44" spans="2:5" x14ac:dyDescent="0.2">
      <c r="D44" s="22" t="s">
        <v>211</v>
      </c>
      <c r="E44" s="18" t="s">
        <v>249</v>
      </c>
    </row>
    <row r="45" spans="2:5" x14ac:dyDescent="0.2">
      <c r="B45" s="22">
        <v>16</v>
      </c>
      <c r="C45" s="18" t="s">
        <v>259</v>
      </c>
      <c r="D45" s="22" t="s">
        <v>209</v>
      </c>
      <c r="E45" s="18" t="s">
        <v>53</v>
      </c>
    </row>
    <row r="46" spans="2:5" x14ac:dyDescent="0.2">
      <c r="D46" s="22" t="s">
        <v>211</v>
      </c>
      <c r="E46" s="18" t="s">
        <v>26</v>
      </c>
    </row>
    <row r="47" spans="2:5" x14ac:dyDescent="0.2">
      <c r="B47" s="22" t="s">
        <v>306</v>
      </c>
      <c r="C47" s="18" t="s">
        <v>25</v>
      </c>
      <c r="D47" s="22" t="s">
        <v>209</v>
      </c>
      <c r="E47" s="18" t="s">
        <v>272</v>
      </c>
    </row>
    <row r="48" spans="2:5" x14ac:dyDescent="0.2">
      <c r="D48" s="22" t="s">
        <v>211</v>
      </c>
      <c r="E48" s="18" t="s">
        <v>273</v>
      </c>
    </row>
    <row r="49" spans="2:5" x14ac:dyDescent="0.2">
      <c r="D49" s="22" t="s">
        <v>213</v>
      </c>
      <c r="E49" s="18" t="s">
        <v>263</v>
      </c>
    </row>
    <row r="50" spans="2:5" x14ac:dyDescent="0.2">
      <c r="D50" s="22" t="s">
        <v>274</v>
      </c>
      <c r="E50" s="18" t="s">
        <v>261</v>
      </c>
    </row>
    <row r="51" spans="2:5" x14ac:dyDescent="0.2">
      <c r="B51" s="22" t="s">
        <v>318</v>
      </c>
      <c r="D51" s="22" t="s">
        <v>267</v>
      </c>
      <c r="E51" s="18" t="s">
        <v>262</v>
      </c>
    </row>
    <row r="52" spans="2:5" x14ac:dyDescent="0.2">
      <c r="B52" s="22" t="s">
        <v>318</v>
      </c>
      <c r="D52" s="22" t="s">
        <v>268</v>
      </c>
      <c r="E52" s="18" t="s">
        <v>263</v>
      </c>
    </row>
    <row r="53" spans="2:5" x14ac:dyDescent="0.2">
      <c r="B53" s="22" t="s">
        <v>318</v>
      </c>
      <c r="D53" s="22" t="s">
        <v>269</v>
      </c>
      <c r="E53" s="18" t="s">
        <v>264</v>
      </c>
    </row>
    <row r="54" spans="2:5" x14ac:dyDescent="0.2">
      <c r="B54" s="22" t="s">
        <v>318</v>
      </c>
      <c r="D54" s="22" t="s">
        <v>270</v>
      </c>
      <c r="E54" s="18" t="s">
        <v>265</v>
      </c>
    </row>
    <row r="55" spans="2:5" x14ac:dyDescent="0.2">
      <c r="B55" s="22" t="s">
        <v>307</v>
      </c>
      <c r="C55" s="18" t="s">
        <v>550</v>
      </c>
      <c r="D55" s="22" t="s">
        <v>209</v>
      </c>
      <c r="E55" s="18" t="s">
        <v>271</v>
      </c>
    </row>
    <row r="56" spans="2:5" x14ac:dyDescent="0.2">
      <c r="D56" s="22" t="s">
        <v>211</v>
      </c>
      <c r="E56" s="18" t="s">
        <v>275</v>
      </c>
    </row>
    <row r="57" spans="2:5" x14ac:dyDescent="0.2">
      <c r="B57" s="22" t="s">
        <v>318</v>
      </c>
      <c r="D57" s="22" t="s">
        <v>213</v>
      </c>
      <c r="E57" s="18" t="s">
        <v>276</v>
      </c>
    </row>
    <row r="58" spans="2:5" x14ac:dyDescent="0.2">
      <c r="B58" s="22" t="s">
        <v>318</v>
      </c>
      <c r="D58" s="22" t="s">
        <v>274</v>
      </c>
      <c r="E58" s="18" t="s">
        <v>277</v>
      </c>
    </row>
    <row r="59" spans="2:5" x14ac:dyDescent="0.2">
      <c r="B59" s="22" t="s">
        <v>318</v>
      </c>
      <c r="D59" s="22" t="s">
        <v>267</v>
      </c>
      <c r="E59" s="18" t="s">
        <v>278</v>
      </c>
    </row>
    <row r="60" spans="2:5" x14ac:dyDescent="0.2">
      <c r="B60" s="22" t="s">
        <v>318</v>
      </c>
      <c r="D60" s="22" t="s">
        <v>268</v>
      </c>
      <c r="E60" s="18" t="s">
        <v>279</v>
      </c>
    </row>
    <row r="61" spans="2:5" x14ac:dyDescent="0.2">
      <c r="B61" s="22" t="s">
        <v>318</v>
      </c>
      <c r="D61" s="22" t="s">
        <v>269</v>
      </c>
      <c r="E61" s="18" t="s">
        <v>280</v>
      </c>
    </row>
    <row r="62" spans="2:5" x14ac:dyDescent="0.2">
      <c r="B62" s="22" t="s">
        <v>318</v>
      </c>
      <c r="D62" s="22" t="s">
        <v>270</v>
      </c>
      <c r="E62" s="18" t="s">
        <v>281</v>
      </c>
    </row>
    <row r="63" spans="2:5" x14ac:dyDescent="0.2">
      <c r="B63" s="22" t="s">
        <v>318</v>
      </c>
      <c r="D63" s="22" t="s">
        <v>288</v>
      </c>
      <c r="E63" s="18" t="s">
        <v>282</v>
      </c>
    </row>
    <row r="64" spans="2:5" x14ac:dyDescent="0.2">
      <c r="B64" s="22" t="s">
        <v>318</v>
      </c>
      <c r="D64" s="22" t="s">
        <v>290</v>
      </c>
      <c r="E64" s="18" t="s">
        <v>283</v>
      </c>
    </row>
    <row r="65" spans="2:5" x14ac:dyDescent="0.2">
      <c r="B65" s="22" t="s">
        <v>318</v>
      </c>
      <c r="D65" s="22" t="s">
        <v>216</v>
      </c>
      <c r="E65" s="18" t="s">
        <v>284</v>
      </c>
    </row>
    <row r="66" spans="2:5" x14ac:dyDescent="0.2">
      <c r="B66" s="22" t="s">
        <v>318</v>
      </c>
      <c r="D66" s="22" t="s">
        <v>217</v>
      </c>
      <c r="E66" s="18" t="s">
        <v>285</v>
      </c>
    </row>
    <row r="67" spans="2:5" x14ac:dyDescent="0.2">
      <c r="B67" s="22" t="s">
        <v>318</v>
      </c>
      <c r="D67" s="22" t="s">
        <v>218</v>
      </c>
      <c r="E67" s="18" t="s">
        <v>286</v>
      </c>
    </row>
    <row r="68" spans="2:5" x14ac:dyDescent="0.2">
      <c r="B68" s="22" t="s">
        <v>307</v>
      </c>
      <c r="C68" s="18" t="s">
        <v>550</v>
      </c>
      <c r="D68" s="23">
        <v>10</v>
      </c>
      <c r="E68" s="18" t="s">
        <v>271</v>
      </c>
    </row>
    <row r="69" spans="2:5" x14ac:dyDescent="0.2">
      <c r="D69" s="23">
        <v>11</v>
      </c>
      <c r="E69" s="18" t="s">
        <v>275</v>
      </c>
    </row>
    <row r="70" spans="2:5" x14ac:dyDescent="0.2">
      <c r="B70" s="22" t="s">
        <v>318</v>
      </c>
      <c r="D70" s="23">
        <v>12</v>
      </c>
      <c r="E70" s="18" t="s">
        <v>276</v>
      </c>
    </row>
    <row r="71" spans="2:5" x14ac:dyDescent="0.2">
      <c r="B71" s="22" t="s">
        <v>318</v>
      </c>
      <c r="D71" s="23">
        <v>13</v>
      </c>
      <c r="E71" s="18" t="s">
        <v>277</v>
      </c>
    </row>
    <row r="72" spans="2:5" x14ac:dyDescent="0.2">
      <c r="B72" s="22" t="s">
        <v>318</v>
      </c>
      <c r="D72" s="23">
        <v>14</v>
      </c>
      <c r="E72" s="18" t="s">
        <v>278</v>
      </c>
    </row>
    <row r="73" spans="2:5" x14ac:dyDescent="0.2">
      <c r="B73" s="22" t="s">
        <v>318</v>
      </c>
      <c r="D73" s="23">
        <v>15</v>
      </c>
      <c r="E73" s="18" t="s">
        <v>279</v>
      </c>
    </row>
    <row r="74" spans="2:5" x14ac:dyDescent="0.2">
      <c r="B74" s="22" t="s">
        <v>318</v>
      </c>
      <c r="D74" s="23">
        <v>16</v>
      </c>
      <c r="E74" s="18" t="s">
        <v>280</v>
      </c>
    </row>
    <row r="75" spans="2:5" x14ac:dyDescent="0.2">
      <c r="B75" s="22" t="s">
        <v>318</v>
      </c>
      <c r="D75" s="23">
        <v>17</v>
      </c>
      <c r="E75" s="18" t="s">
        <v>281</v>
      </c>
    </row>
    <row r="76" spans="2:5" x14ac:dyDescent="0.2">
      <c r="B76" s="22" t="s">
        <v>318</v>
      </c>
      <c r="D76" s="23">
        <v>18</v>
      </c>
      <c r="E76" s="18" t="s">
        <v>282</v>
      </c>
    </row>
    <row r="77" spans="2:5" x14ac:dyDescent="0.2">
      <c r="B77" s="22" t="s">
        <v>318</v>
      </c>
      <c r="D77" s="23">
        <v>19</v>
      </c>
      <c r="E77" s="18" t="s">
        <v>283</v>
      </c>
    </row>
    <row r="78" spans="2:5" x14ac:dyDescent="0.2">
      <c r="B78" s="22" t="s">
        <v>318</v>
      </c>
      <c r="D78" s="22" t="s">
        <v>551</v>
      </c>
      <c r="E78" s="18" t="s">
        <v>284</v>
      </c>
    </row>
    <row r="79" spans="2:5" x14ac:dyDescent="0.2">
      <c r="B79" s="22" t="s">
        <v>318</v>
      </c>
      <c r="D79" s="22" t="s">
        <v>552</v>
      </c>
      <c r="E79" s="18" t="s">
        <v>285</v>
      </c>
    </row>
    <row r="80" spans="2:5" x14ac:dyDescent="0.2">
      <c r="B80" s="22" t="s">
        <v>318</v>
      </c>
      <c r="D80" s="22" t="s">
        <v>304</v>
      </c>
      <c r="E80" s="18" t="s">
        <v>286</v>
      </c>
    </row>
    <row r="81" spans="2:5" x14ac:dyDescent="0.2">
      <c r="B81" s="22" t="s">
        <v>319</v>
      </c>
      <c r="C81" s="18" t="s">
        <v>287</v>
      </c>
      <c r="D81" s="22" t="s">
        <v>209</v>
      </c>
      <c r="E81" s="18" t="s">
        <v>351</v>
      </c>
    </row>
    <row r="82" spans="2:5" x14ac:dyDescent="0.2">
      <c r="D82" s="22" t="s">
        <v>213</v>
      </c>
      <c r="E82" s="18" t="s">
        <v>352</v>
      </c>
    </row>
    <row r="83" spans="2:5" x14ac:dyDescent="0.2">
      <c r="D83" s="22" t="s">
        <v>267</v>
      </c>
      <c r="E83" s="18" t="s">
        <v>353</v>
      </c>
    </row>
    <row r="84" spans="2:5" x14ac:dyDescent="0.2">
      <c r="D84" s="22" t="s">
        <v>268</v>
      </c>
      <c r="E84" s="18" t="s">
        <v>354</v>
      </c>
    </row>
    <row r="85" spans="2:5" x14ac:dyDescent="0.2">
      <c r="D85" s="22" t="s">
        <v>269</v>
      </c>
      <c r="E85" s="18" t="s">
        <v>355</v>
      </c>
    </row>
    <row r="86" spans="2:5" x14ac:dyDescent="0.2">
      <c r="B86" s="22" t="s">
        <v>320</v>
      </c>
      <c r="C86" s="18" t="s">
        <v>15</v>
      </c>
      <c r="D86" s="22" t="s">
        <v>209</v>
      </c>
      <c r="E86" s="18" t="s">
        <v>356</v>
      </c>
    </row>
    <row r="87" spans="2:5" x14ac:dyDescent="0.2">
      <c r="D87" s="22" t="s">
        <v>211</v>
      </c>
      <c r="E87" s="18" t="s">
        <v>346</v>
      </c>
    </row>
    <row r="88" spans="2:5" x14ac:dyDescent="0.2">
      <c r="B88" s="22" t="s">
        <v>308</v>
      </c>
      <c r="C88" s="18" t="s">
        <v>349</v>
      </c>
      <c r="D88" s="22" t="s">
        <v>209</v>
      </c>
      <c r="E88" s="18" t="s">
        <v>271</v>
      </c>
    </row>
    <row r="89" spans="2:5" x14ac:dyDescent="0.2">
      <c r="D89" s="22" t="s">
        <v>211</v>
      </c>
      <c r="E89" s="18" t="s">
        <v>275</v>
      </c>
    </row>
    <row r="90" spans="2:5" x14ac:dyDescent="0.2">
      <c r="D90" s="22" t="s">
        <v>213</v>
      </c>
      <c r="E90" s="18" t="s">
        <v>276</v>
      </c>
    </row>
    <row r="91" spans="2:5" x14ac:dyDescent="0.2">
      <c r="D91" s="22" t="s">
        <v>274</v>
      </c>
      <c r="E91" s="18" t="s">
        <v>277</v>
      </c>
    </row>
    <row r="92" spans="2:5" x14ac:dyDescent="0.2">
      <c r="D92" s="22" t="s">
        <v>267</v>
      </c>
      <c r="E92" s="18" t="s">
        <v>278</v>
      </c>
    </row>
    <row r="93" spans="2:5" x14ac:dyDescent="0.2">
      <c r="D93" s="22" t="s">
        <v>268</v>
      </c>
      <c r="E93" s="18" t="s">
        <v>357</v>
      </c>
    </row>
    <row r="94" spans="2:5" x14ac:dyDescent="0.2">
      <c r="D94" s="22" t="s">
        <v>269</v>
      </c>
      <c r="E94" s="18" t="s">
        <v>280</v>
      </c>
    </row>
    <row r="95" spans="2:5" x14ac:dyDescent="0.2">
      <c r="D95" s="22" t="s">
        <v>270</v>
      </c>
      <c r="E95" s="18" t="s">
        <v>281</v>
      </c>
    </row>
    <row r="96" spans="2:5" x14ac:dyDescent="0.2">
      <c r="D96" s="22" t="s">
        <v>288</v>
      </c>
      <c r="E96" s="18" t="s">
        <v>282</v>
      </c>
    </row>
    <row r="97" spans="2:5" x14ac:dyDescent="0.2">
      <c r="D97" s="22" t="s">
        <v>290</v>
      </c>
      <c r="E97" s="18" t="s">
        <v>283</v>
      </c>
    </row>
    <row r="98" spans="2:5" x14ac:dyDescent="0.2">
      <c r="D98" s="22" t="s">
        <v>216</v>
      </c>
      <c r="E98" s="18" t="s">
        <v>284</v>
      </c>
    </row>
    <row r="99" spans="2:5" x14ac:dyDescent="0.2">
      <c r="D99" s="22" t="s">
        <v>217</v>
      </c>
      <c r="E99" s="18" t="s">
        <v>285</v>
      </c>
    </row>
    <row r="100" spans="2:5" x14ac:dyDescent="0.2">
      <c r="D100" s="22" t="s">
        <v>218</v>
      </c>
      <c r="E100" s="18" t="s">
        <v>286</v>
      </c>
    </row>
    <row r="101" spans="2:5" x14ac:dyDescent="0.2">
      <c r="B101" s="22" t="s">
        <v>293</v>
      </c>
      <c r="C101" s="18" t="s">
        <v>347</v>
      </c>
      <c r="D101" s="22" t="s">
        <v>209</v>
      </c>
      <c r="E101" s="18" t="s">
        <v>17</v>
      </c>
    </row>
    <row r="102" spans="2:5" x14ac:dyDescent="0.2">
      <c r="D102" s="22" t="s">
        <v>211</v>
      </c>
      <c r="E102" s="18" t="s">
        <v>346</v>
      </c>
    </row>
    <row r="103" spans="2:5" x14ac:dyDescent="0.2">
      <c r="B103" s="22" t="s">
        <v>321</v>
      </c>
      <c r="C103" s="18" t="s">
        <v>348</v>
      </c>
      <c r="D103" s="22" t="s">
        <v>209</v>
      </c>
      <c r="E103" s="20" t="s">
        <v>553</v>
      </c>
    </row>
    <row r="104" spans="2:5" x14ac:dyDescent="0.2">
      <c r="D104" s="22" t="s">
        <v>291</v>
      </c>
      <c r="E104" s="18" t="s">
        <v>345</v>
      </c>
    </row>
    <row r="105" spans="2:5" x14ac:dyDescent="0.2">
      <c r="D105" s="22" t="s">
        <v>327</v>
      </c>
      <c r="E105" s="18" t="s">
        <v>344</v>
      </c>
    </row>
    <row r="106" spans="2:5" x14ac:dyDescent="0.2">
      <c r="D106" s="22" t="s">
        <v>328</v>
      </c>
      <c r="E106" s="18" t="s">
        <v>343</v>
      </c>
    </row>
    <row r="107" spans="2:5" x14ac:dyDescent="0.2">
      <c r="B107" s="22" t="s">
        <v>322</v>
      </c>
      <c r="C107" s="18" t="s">
        <v>336</v>
      </c>
      <c r="D107" s="22" t="s">
        <v>209</v>
      </c>
      <c r="E107" s="20" t="s">
        <v>553</v>
      </c>
    </row>
    <row r="108" spans="2:5" x14ac:dyDescent="0.2">
      <c r="D108" s="22" t="s">
        <v>291</v>
      </c>
      <c r="E108" s="18" t="s">
        <v>345</v>
      </c>
    </row>
    <row r="109" spans="2:5" x14ac:dyDescent="0.2">
      <c r="D109" s="22" t="s">
        <v>327</v>
      </c>
      <c r="E109" s="18" t="s">
        <v>344</v>
      </c>
    </row>
    <row r="110" spans="2:5" x14ac:dyDescent="0.2">
      <c r="D110" s="22" t="s">
        <v>328</v>
      </c>
      <c r="E110" s="18" t="s">
        <v>343</v>
      </c>
    </row>
    <row r="111" spans="2:5" x14ac:dyDescent="0.2">
      <c r="B111" s="22">
        <v>28</v>
      </c>
      <c r="C111" s="18" t="s">
        <v>577</v>
      </c>
      <c r="D111" s="22" t="s">
        <v>209</v>
      </c>
      <c r="E111" s="18" t="s">
        <v>585</v>
      </c>
    </row>
    <row r="112" spans="2:5" x14ac:dyDescent="0.2">
      <c r="D112" s="22" t="s">
        <v>211</v>
      </c>
      <c r="E112" s="18" t="s">
        <v>337</v>
      </c>
    </row>
    <row r="113" spans="4:5" x14ac:dyDescent="0.2">
      <c r="D113" s="22" t="s">
        <v>213</v>
      </c>
      <c r="E113" s="18" t="s">
        <v>338</v>
      </c>
    </row>
    <row r="114" spans="4:5" x14ac:dyDescent="0.2">
      <c r="D114" s="22" t="s">
        <v>267</v>
      </c>
      <c r="E114" s="18" t="s">
        <v>338</v>
      </c>
    </row>
    <row r="115" spans="4:5" x14ac:dyDescent="0.2">
      <c r="D115" s="22" t="s">
        <v>268</v>
      </c>
      <c r="E115" s="18" t="s">
        <v>339</v>
      </c>
    </row>
    <row r="116" spans="4:5" x14ac:dyDescent="0.2">
      <c r="D116" s="22" t="s">
        <v>269</v>
      </c>
      <c r="E116" s="18" t="s">
        <v>340</v>
      </c>
    </row>
    <row r="117" spans="4:5" x14ac:dyDescent="0.2">
      <c r="D117" s="22" t="s">
        <v>288</v>
      </c>
      <c r="E117" s="18" t="s">
        <v>32</v>
      </c>
    </row>
    <row r="118" spans="4:5" x14ac:dyDescent="0.2">
      <c r="D118" s="22" t="s">
        <v>290</v>
      </c>
      <c r="E118" s="18" t="s">
        <v>33</v>
      </c>
    </row>
    <row r="119" spans="4:5" x14ac:dyDescent="0.2">
      <c r="D119" s="22" t="s">
        <v>216</v>
      </c>
      <c r="E119" s="18" t="s">
        <v>34</v>
      </c>
    </row>
    <row r="120" spans="4:5" x14ac:dyDescent="0.2">
      <c r="D120" s="22" t="s">
        <v>218</v>
      </c>
      <c r="E120" s="18" t="s">
        <v>358</v>
      </c>
    </row>
    <row r="121" spans="4:5" x14ac:dyDescent="0.2">
      <c r="D121" s="22" t="s">
        <v>219</v>
      </c>
      <c r="E121" s="18" t="s">
        <v>359</v>
      </c>
    </row>
    <row r="122" spans="4:5" x14ac:dyDescent="0.2">
      <c r="D122" s="22" t="s">
        <v>296</v>
      </c>
      <c r="E122" s="18" t="s">
        <v>360</v>
      </c>
    </row>
    <row r="123" spans="4:5" x14ac:dyDescent="0.2">
      <c r="D123" s="22" t="s">
        <v>250</v>
      </c>
      <c r="E123" s="18" t="s">
        <v>341</v>
      </c>
    </row>
    <row r="124" spans="4:5" x14ac:dyDescent="0.2">
      <c r="D124" s="22" t="s">
        <v>253</v>
      </c>
      <c r="E124" s="18" t="s">
        <v>342</v>
      </c>
    </row>
    <row r="125" spans="4:5" x14ac:dyDescent="0.2">
      <c r="D125" s="22" t="s">
        <v>297</v>
      </c>
      <c r="E125" s="18" t="s">
        <v>35</v>
      </c>
    </row>
    <row r="126" spans="4:5" x14ac:dyDescent="0.2">
      <c r="D126" s="22" t="s">
        <v>298</v>
      </c>
      <c r="E126" s="18" t="s">
        <v>36</v>
      </c>
    </row>
    <row r="127" spans="4:5" x14ac:dyDescent="0.2">
      <c r="D127" s="22" t="s">
        <v>299</v>
      </c>
      <c r="E127" s="18" t="s">
        <v>37</v>
      </c>
    </row>
    <row r="128" spans="4:5" x14ac:dyDescent="0.2">
      <c r="D128" s="22" t="s">
        <v>300</v>
      </c>
      <c r="E128" s="18" t="s">
        <v>38</v>
      </c>
    </row>
    <row r="129" spans="2:5" x14ac:dyDescent="0.2">
      <c r="D129" s="22" t="s">
        <v>301</v>
      </c>
      <c r="E129" s="18" t="s">
        <v>361</v>
      </c>
    </row>
    <row r="130" spans="2:5" x14ac:dyDescent="0.2">
      <c r="D130" s="22" t="s">
        <v>302</v>
      </c>
      <c r="E130" s="18" t="s">
        <v>39</v>
      </c>
    </row>
    <row r="131" spans="2:5" x14ac:dyDescent="0.2">
      <c r="D131" s="22" t="s">
        <v>303</v>
      </c>
      <c r="E131" s="18" t="s">
        <v>40</v>
      </c>
    </row>
    <row r="132" spans="2:5" x14ac:dyDescent="0.2">
      <c r="D132" s="22" t="s">
        <v>304</v>
      </c>
      <c r="E132" s="18" t="s">
        <v>362</v>
      </c>
    </row>
    <row r="133" spans="2:5" x14ac:dyDescent="0.2">
      <c r="D133" s="22" t="s">
        <v>305</v>
      </c>
      <c r="E133" s="18" t="s">
        <v>41</v>
      </c>
    </row>
    <row r="134" spans="2:5" x14ac:dyDescent="0.2">
      <c r="D134" s="22" t="s">
        <v>306</v>
      </c>
      <c r="E134" s="18" t="s">
        <v>363</v>
      </c>
    </row>
    <row r="135" spans="2:5" x14ac:dyDescent="0.2">
      <c r="D135" s="22" t="s">
        <v>307</v>
      </c>
      <c r="E135" s="18" t="s">
        <v>364</v>
      </c>
    </row>
    <row r="136" spans="2:5" x14ac:dyDescent="0.2">
      <c r="D136" s="22" t="s">
        <v>308</v>
      </c>
      <c r="E136" s="18" t="s">
        <v>292</v>
      </c>
    </row>
    <row r="137" spans="2:5" x14ac:dyDescent="0.2">
      <c r="B137" s="22" t="s">
        <v>318</v>
      </c>
      <c r="D137" s="22" t="s">
        <v>293</v>
      </c>
      <c r="E137" s="18" t="s">
        <v>584</v>
      </c>
    </row>
    <row r="138" spans="2:5" x14ac:dyDescent="0.2">
      <c r="D138" s="22" t="s">
        <v>309</v>
      </c>
      <c r="E138" s="18" t="s">
        <v>42</v>
      </c>
    </row>
    <row r="139" spans="2:5" x14ac:dyDescent="0.2">
      <c r="D139" s="22" t="s">
        <v>310</v>
      </c>
      <c r="E139" s="18" t="s">
        <v>43</v>
      </c>
    </row>
    <row r="140" spans="2:5" x14ac:dyDescent="0.2">
      <c r="D140" s="22" t="s">
        <v>29</v>
      </c>
      <c r="E140" s="18" t="s">
        <v>44</v>
      </c>
    </row>
    <row r="141" spans="2:5" x14ac:dyDescent="0.2">
      <c r="D141" s="22" t="s">
        <v>30</v>
      </c>
      <c r="E141" s="18" t="s">
        <v>45</v>
      </c>
    </row>
    <row r="142" spans="2:5" x14ac:dyDescent="0.2">
      <c r="D142" s="22" t="s">
        <v>311</v>
      </c>
      <c r="E142" s="18" t="s">
        <v>365</v>
      </c>
    </row>
    <row r="143" spans="2:5" x14ac:dyDescent="0.2">
      <c r="D143" s="22" t="s">
        <v>312</v>
      </c>
      <c r="E143" s="18" t="s">
        <v>366</v>
      </c>
    </row>
    <row r="144" spans="2:5" x14ac:dyDescent="0.2">
      <c r="D144" s="22">
        <v>32</v>
      </c>
      <c r="E144" s="18" t="s">
        <v>295</v>
      </c>
    </row>
    <row r="145" spans="2:5" x14ac:dyDescent="0.2">
      <c r="B145" s="22" t="s">
        <v>318</v>
      </c>
      <c r="D145" s="22" t="s">
        <v>266</v>
      </c>
      <c r="E145" s="18" t="s">
        <v>294</v>
      </c>
    </row>
    <row r="146" spans="2:5" x14ac:dyDescent="0.2">
      <c r="D146" s="22" t="s">
        <v>329</v>
      </c>
      <c r="E146" s="18" t="s">
        <v>367</v>
      </c>
    </row>
    <row r="147" spans="2:5" x14ac:dyDescent="0.2">
      <c r="D147" s="22" t="s">
        <v>330</v>
      </c>
      <c r="E147" s="18" t="s">
        <v>368</v>
      </c>
    </row>
    <row r="148" spans="2:5" x14ac:dyDescent="0.2">
      <c r="D148" s="22" t="s">
        <v>331</v>
      </c>
      <c r="E148" s="18" t="s">
        <v>555</v>
      </c>
    </row>
    <row r="149" spans="2:5" x14ac:dyDescent="0.2">
      <c r="D149" s="22" t="s">
        <v>332</v>
      </c>
      <c r="E149" s="18" t="s">
        <v>554</v>
      </c>
    </row>
    <row r="150" spans="2:5" x14ac:dyDescent="0.2">
      <c r="B150" s="22" t="s">
        <v>318</v>
      </c>
    </row>
    <row r="151" spans="2:5" x14ac:dyDescent="0.2">
      <c r="B151" s="22">
        <v>28</v>
      </c>
      <c r="C151" s="18" t="s">
        <v>578</v>
      </c>
      <c r="D151" s="22" t="s">
        <v>289</v>
      </c>
      <c r="E151" s="18" t="s">
        <v>587</v>
      </c>
    </row>
    <row r="152" spans="2:5" x14ac:dyDescent="0.2">
      <c r="D152" s="22" t="s">
        <v>333</v>
      </c>
      <c r="E152" s="18" t="s">
        <v>586</v>
      </c>
    </row>
    <row r="153" spans="2:5" x14ac:dyDescent="0.2">
      <c r="D153" s="22" t="s">
        <v>527</v>
      </c>
      <c r="E153" s="18" t="s">
        <v>338</v>
      </c>
    </row>
    <row r="154" spans="2:5" x14ac:dyDescent="0.2">
      <c r="D154" s="22" t="s">
        <v>556</v>
      </c>
      <c r="E154" s="18" t="s">
        <v>338</v>
      </c>
    </row>
    <row r="155" spans="2:5" x14ac:dyDescent="0.2">
      <c r="D155" s="22" t="s">
        <v>557</v>
      </c>
      <c r="E155" s="18" t="s">
        <v>339</v>
      </c>
    </row>
    <row r="156" spans="2:5" x14ac:dyDescent="0.2">
      <c r="D156" s="22" t="s">
        <v>558</v>
      </c>
      <c r="E156" s="18" t="s">
        <v>340</v>
      </c>
    </row>
    <row r="157" spans="2:5" x14ac:dyDescent="0.2">
      <c r="D157" s="22" t="s">
        <v>559</v>
      </c>
      <c r="E157" s="18" t="s">
        <v>32</v>
      </c>
    </row>
    <row r="158" spans="2:5" x14ac:dyDescent="0.2">
      <c r="D158" s="22" t="s">
        <v>560</v>
      </c>
      <c r="E158" s="18" t="s">
        <v>33</v>
      </c>
    </row>
    <row r="159" spans="2:5" x14ac:dyDescent="0.2">
      <c r="D159" s="22" t="s">
        <v>561</v>
      </c>
      <c r="E159" s="18" t="s">
        <v>34</v>
      </c>
    </row>
    <row r="160" spans="2:5" x14ac:dyDescent="0.2">
      <c r="D160" s="22" t="s">
        <v>562</v>
      </c>
      <c r="E160" s="18" t="s">
        <v>358</v>
      </c>
    </row>
    <row r="161" spans="4:5" x14ac:dyDescent="0.2">
      <c r="D161" s="22" t="s">
        <v>563</v>
      </c>
      <c r="E161" s="18" t="s">
        <v>359</v>
      </c>
    </row>
    <row r="162" spans="4:5" x14ac:dyDescent="0.2">
      <c r="D162" s="22" t="s">
        <v>564</v>
      </c>
      <c r="E162" s="18" t="s">
        <v>360</v>
      </c>
    </row>
    <row r="163" spans="4:5" x14ac:dyDescent="0.2">
      <c r="D163" s="22" t="s">
        <v>314</v>
      </c>
      <c r="E163" s="18" t="s">
        <v>341</v>
      </c>
    </row>
    <row r="164" spans="4:5" x14ac:dyDescent="0.2">
      <c r="D164" s="22" t="s">
        <v>540</v>
      </c>
      <c r="E164" s="18" t="s">
        <v>342</v>
      </c>
    </row>
    <row r="165" spans="4:5" x14ac:dyDescent="0.2">
      <c r="D165" s="22" t="s">
        <v>541</v>
      </c>
      <c r="E165" s="18" t="s">
        <v>35</v>
      </c>
    </row>
    <row r="166" spans="4:5" x14ac:dyDescent="0.2">
      <c r="D166" s="22" t="s">
        <v>543</v>
      </c>
      <c r="E166" s="18" t="s">
        <v>36</v>
      </c>
    </row>
    <row r="167" spans="4:5" x14ac:dyDescent="0.2">
      <c r="D167" s="22" t="s">
        <v>544</v>
      </c>
      <c r="E167" s="18" t="s">
        <v>37</v>
      </c>
    </row>
    <row r="168" spans="4:5" x14ac:dyDescent="0.2">
      <c r="D168" s="22" t="s">
        <v>545</v>
      </c>
      <c r="E168" s="18" t="s">
        <v>38</v>
      </c>
    </row>
    <row r="169" spans="4:5" x14ac:dyDescent="0.2">
      <c r="D169" s="22" t="s">
        <v>546</v>
      </c>
      <c r="E169" s="18" t="s">
        <v>361</v>
      </c>
    </row>
    <row r="170" spans="4:5" x14ac:dyDescent="0.2">
      <c r="D170" s="22" t="s">
        <v>547</v>
      </c>
      <c r="E170" s="18" t="s">
        <v>39</v>
      </c>
    </row>
    <row r="171" spans="4:5" x14ac:dyDescent="0.2">
      <c r="D171" s="22" t="s">
        <v>548</v>
      </c>
      <c r="E171" s="18" t="s">
        <v>40</v>
      </c>
    </row>
    <row r="172" spans="4:5" x14ac:dyDescent="0.2">
      <c r="D172" s="22" t="s">
        <v>565</v>
      </c>
      <c r="E172" s="18" t="s">
        <v>362</v>
      </c>
    </row>
    <row r="173" spans="4:5" x14ac:dyDescent="0.2">
      <c r="D173" s="22" t="s">
        <v>566</v>
      </c>
      <c r="E173" s="18" t="s">
        <v>41</v>
      </c>
    </row>
    <row r="174" spans="4:5" x14ac:dyDescent="0.2">
      <c r="D174" s="22" t="s">
        <v>436</v>
      </c>
      <c r="E174" s="18" t="s">
        <v>363</v>
      </c>
    </row>
    <row r="175" spans="4:5" x14ac:dyDescent="0.2">
      <c r="D175" s="22" t="s">
        <v>567</v>
      </c>
      <c r="E175" s="18" t="s">
        <v>364</v>
      </c>
    </row>
    <row r="176" spans="4:5" x14ac:dyDescent="0.2">
      <c r="D176" s="22" t="s">
        <v>568</v>
      </c>
      <c r="E176" s="18" t="s">
        <v>292</v>
      </c>
    </row>
    <row r="177" spans="2:5" x14ac:dyDescent="0.2">
      <c r="B177" s="22" t="s">
        <v>318</v>
      </c>
      <c r="D177" s="22" t="s">
        <v>569</v>
      </c>
      <c r="E177" s="18" t="s">
        <v>584</v>
      </c>
    </row>
    <row r="178" spans="2:5" x14ac:dyDescent="0.2">
      <c r="D178" s="22" t="s">
        <v>570</v>
      </c>
      <c r="E178" s="18" t="s">
        <v>42</v>
      </c>
    </row>
    <row r="179" spans="2:5" x14ac:dyDescent="0.2">
      <c r="D179" s="22" t="s">
        <v>571</v>
      </c>
      <c r="E179" s="18" t="s">
        <v>43</v>
      </c>
    </row>
    <row r="180" spans="2:5" x14ac:dyDescent="0.2">
      <c r="D180" s="22" t="s">
        <v>572</v>
      </c>
      <c r="E180" s="18" t="s">
        <v>44</v>
      </c>
    </row>
    <row r="181" spans="2:5" x14ac:dyDescent="0.2">
      <c r="D181" s="22" t="s">
        <v>573</v>
      </c>
      <c r="E181" s="18" t="s">
        <v>45</v>
      </c>
    </row>
    <row r="182" spans="2:5" x14ac:dyDescent="0.2">
      <c r="D182" s="22" t="s">
        <v>574</v>
      </c>
      <c r="E182" s="18" t="s">
        <v>365</v>
      </c>
    </row>
    <row r="183" spans="2:5" x14ac:dyDescent="0.2">
      <c r="D183" s="22" t="s">
        <v>575</v>
      </c>
      <c r="E183" s="18" t="s">
        <v>366</v>
      </c>
    </row>
    <row r="184" spans="2:5" x14ac:dyDescent="0.2">
      <c r="D184" s="22" t="s">
        <v>576</v>
      </c>
      <c r="E184" s="18" t="s">
        <v>295</v>
      </c>
    </row>
    <row r="185" spans="2:5" x14ac:dyDescent="0.2">
      <c r="B185" s="22" t="s">
        <v>318</v>
      </c>
      <c r="D185" s="22" t="s">
        <v>334</v>
      </c>
      <c r="E185" s="18" t="s">
        <v>294</v>
      </c>
    </row>
    <row r="186" spans="2:5" x14ac:dyDescent="0.2">
      <c r="D186" s="22" t="s">
        <v>579</v>
      </c>
      <c r="E186" s="18" t="s">
        <v>367</v>
      </c>
    </row>
    <row r="187" spans="2:5" x14ac:dyDescent="0.2">
      <c r="D187" s="22" t="s">
        <v>580</v>
      </c>
      <c r="E187" s="18" t="s">
        <v>368</v>
      </c>
    </row>
    <row r="188" spans="2:5" x14ac:dyDescent="0.2">
      <c r="D188" s="22" t="s">
        <v>581</v>
      </c>
      <c r="E188" s="18" t="s">
        <v>555</v>
      </c>
    </row>
    <row r="189" spans="2:5" x14ac:dyDescent="0.2">
      <c r="D189" s="22" t="s">
        <v>582</v>
      </c>
      <c r="E189" s="18" t="s">
        <v>554</v>
      </c>
    </row>
    <row r="190" spans="2:5" x14ac:dyDescent="0.2">
      <c r="B190" s="22">
        <v>29</v>
      </c>
      <c r="C190" s="18" t="s">
        <v>313</v>
      </c>
      <c r="D190" s="22" t="s">
        <v>209</v>
      </c>
      <c r="E190" s="18" t="s">
        <v>11</v>
      </c>
    </row>
    <row r="191" spans="2:5" x14ac:dyDescent="0.2">
      <c r="D191" s="22" t="s">
        <v>211</v>
      </c>
      <c r="E191" s="18" t="s">
        <v>13</v>
      </c>
    </row>
    <row r="192" spans="2:5" x14ac:dyDescent="0.2">
      <c r="D192" s="22" t="s">
        <v>213</v>
      </c>
      <c r="E192" s="18" t="s">
        <v>19</v>
      </c>
    </row>
    <row r="193" spans="2:5" x14ac:dyDescent="0.2">
      <c r="D193" s="22" t="s">
        <v>274</v>
      </c>
      <c r="E193" s="18" t="s">
        <v>23</v>
      </c>
    </row>
    <row r="194" spans="2:5" x14ac:dyDescent="0.2">
      <c r="D194" s="22" t="s">
        <v>267</v>
      </c>
      <c r="E194" s="18" t="s">
        <v>14</v>
      </c>
    </row>
    <row r="195" spans="2:5" x14ac:dyDescent="0.2">
      <c r="B195" s="22" t="s">
        <v>46</v>
      </c>
      <c r="C195" s="18" t="s">
        <v>583</v>
      </c>
      <c r="D195" s="22" t="s">
        <v>209</v>
      </c>
      <c r="E195" s="19">
        <v>1</v>
      </c>
    </row>
    <row r="196" spans="2:5" x14ac:dyDescent="0.2">
      <c r="B196" s="22" t="s">
        <v>318</v>
      </c>
      <c r="D196" s="22" t="s">
        <v>211</v>
      </c>
      <c r="E196" s="19">
        <v>2</v>
      </c>
    </row>
    <row r="197" spans="2:5" x14ac:dyDescent="0.2">
      <c r="B197" s="22" t="s">
        <v>318</v>
      </c>
      <c r="D197" s="22" t="s">
        <v>213</v>
      </c>
      <c r="E197" s="19">
        <v>3</v>
      </c>
    </row>
    <row r="198" spans="2:5" x14ac:dyDescent="0.2">
      <c r="B198" s="22" t="s">
        <v>318</v>
      </c>
      <c r="D198" s="22" t="s">
        <v>274</v>
      </c>
      <c r="E198" s="19">
        <v>4</v>
      </c>
    </row>
    <row r="199" spans="2:5" x14ac:dyDescent="0.2">
      <c r="B199" s="22" t="s">
        <v>318</v>
      </c>
      <c r="D199" s="22" t="s">
        <v>267</v>
      </c>
      <c r="E199" s="19">
        <v>5</v>
      </c>
    </row>
    <row r="200" spans="2:5" x14ac:dyDescent="0.2">
      <c r="B200" s="22" t="s">
        <v>318</v>
      </c>
      <c r="D200" s="22" t="s">
        <v>268</v>
      </c>
      <c r="E200" s="19">
        <v>6</v>
      </c>
    </row>
    <row r="201" spans="2:5" x14ac:dyDescent="0.2">
      <c r="B201" s="22" t="s">
        <v>318</v>
      </c>
      <c r="D201" s="22" t="s">
        <v>269</v>
      </c>
      <c r="E201" s="19">
        <v>7</v>
      </c>
    </row>
    <row r="202" spans="2:5" x14ac:dyDescent="0.2">
      <c r="B202" s="22" t="s">
        <v>318</v>
      </c>
      <c r="D202" s="22" t="s">
        <v>270</v>
      </c>
      <c r="E202" s="19">
        <v>8</v>
      </c>
    </row>
    <row r="203" spans="2:5" x14ac:dyDescent="0.2">
      <c r="B203" s="22" t="s">
        <v>27</v>
      </c>
      <c r="C203" s="18" t="s">
        <v>323</v>
      </c>
      <c r="D203" s="22" t="s">
        <v>209</v>
      </c>
      <c r="E203" s="18" t="s">
        <v>335</v>
      </c>
    </row>
    <row r="204" spans="2:5" x14ac:dyDescent="0.2">
      <c r="D204" s="22" t="s">
        <v>211</v>
      </c>
      <c r="E204" s="18" t="s">
        <v>324</v>
      </c>
    </row>
    <row r="205" spans="2:5" x14ac:dyDescent="0.2">
      <c r="D205" s="22" t="s">
        <v>213</v>
      </c>
      <c r="E205" s="18" t="s">
        <v>53</v>
      </c>
    </row>
    <row r="206" spans="2:5" x14ac:dyDescent="0.2">
      <c r="B206" s="22" t="s">
        <v>29</v>
      </c>
      <c r="C206" s="18" t="s">
        <v>28</v>
      </c>
      <c r="D206" s="22" t="s">
        <v>209</v>
      </c>
      <c r="E206" s="19">
        <v>120</v>
      </c>
    </row>
    <row r="207" spans="2:5" x14ac:dyDescent="0.2">
      <c r="D207" s="22" t="s">
        <v>211</v>
      </c>
      <c r="E207" s="19">
        <v>90</v>
      </c>
    </row>
    <row r="208" spans="2:5" x14ac:dyDescent="0.2">
      <c r="D208" s="22" t="s">
        <v>213</v>
      </c>
      <c r="E208" s="19">
        <v>60</v>
      </c>
    </row>
    <row r="209" spans="2:5" x14ac:dyDescent="0.2">
      <c r="D209" s="22" t="s">
        <v>274</v>
      </c>
      <c r="E209" s="19">
        <v>30</v>
      </c>
    </row>
    <row r="210" spans="2:5" x14ac:dyDescent="0.2">
      <c r="D210" s="22" t="s">
        <v>267</v>
      </c>
      <c r="E210" s="18" t="s">
        <v>53</v>
      </c>
    </row>
    <row r="211" spans="2:5" x14ac:dyDescent="0.2">
      <c r="B211" s="22" t="s">
        <v>30</v>
      </c>
      <c r="C211" s="18" t="s">
        <v>325</v>
      </c>
      <c r="D211" s="22" t="s">
        <v>209</v>
      </c>
      <c r="E211" s="18" t="s">
        <v>53</v>
      </c>
    </row>
    <row r="212" spans="2:5" x14ac:dyDescent="0.2">
      <c r="D212" s="22" t="s">
        <v>211</v>
      </c>
      <c r="E212" s="18" t="s">
        <v>244</v>
      </c>
    </row>
    <row r="213" spans="2:5" x14ac:dyDescent="0.2">
      <c r="D213" s="22" t="s">
        <v>213</v>
      </c>
      <c r="E213" s="18" t="s">
        <v>326</v>
      </c>
    </row>
    <row r="214" spans="2:5" x14ac:dyDescent="0.2">
      <c r="D214" s="22" t="s">
        <v>274</v>
      </c>
      <c r="E214" s="18" t="s">
        <v>49</v>
      </c>
    </row>
    <row r="215" spans="2:5" x14ac:dyDescent="0.2">
      <c r="B215" s="22" t="s">
        <v>50</v>
      </c>
      <c r="C215" s="18" t="s">
        <v>317</v>
      </c>
      <c r="D215" s="22" t="s">
        <v>209</v>
      </c>
      <c r="E215" s="18" t="s">
        <v>53</v>
      </c>
    </row>
    <row r="216" spans="2:5" x14ac:dyDescent="0.2">
      <c r="D216" s="22" t="s">
        <v>211</v>
      </c>
      <c r="E216" s="18" t="s">
        <v>260</v>
      </c>
    </row>
    <row r="217" spans="2:5" x14ac:dyDescent="0.2">
      <c r="B217" s="22" t="s">
        <v>51</v>
      </c>
      <c r="C217" s="18" t="s">
        <v>316</v>
      </c>
      <c r="D217" s="22" t="s">
        <v>209</v>
      </c>
      <c r="E217" s="18" t="s">
        <v>53</v>
      </c>
    </row>
    <row r="218" spans="2:5" x14ac:dyDescent="0.2">
      <c r="D218" s="22" t="s">
        <v>211</v>
      </c>
      <c r="E218" s="18" t="s">
        <v>26</v>
      </c>
    </row>
    <row r="219" spans="2:5" x14ac:dyDescent="0.2">
      <c r="B219" s="22" t="s">
        <v>311</v>
      </c>
      <c r="C219" s="18" t="s">
        <v>373</v>
      </c>
      <c r="D219" s="22" t="s">
        <v>211</v>
      </c>
      <c r="E219" s="18" t="s">
        <v>11</v>
      </c>
    </row>
    <row r="220" spans="2:5" x14ac:dyDescent="0.2">
      <c r="D220" s="22" t="s">
        <v>213</v>
      </c>
      <c r="E220" s="18" t="s">
        <v>13</v>
      </c>
    </row>
    <row r="221" spans="2:5" x14ac:dyDescent="0.2">
      <c r="D221" s="22" t="s">
        <v>274</v>
      </c>
      <c r="E221" s="18" t="s">
        <v>19</v>
      </c>
    </row>
    <row r="222" spans="2:5" x14ac:dyDescent="0.2">
      <c r="D222" s="22" t="s">
        <v>267</v>
      </c>
      <c r="E222" s="18" t="s">
        <v>23</v>
      </c>
    </row>
    <row r="223" spans="2:5" x14ac:dyDescent="0.2">
      <c r="D223" s="22" t="s">
        <v>268</v>
      </c>
      <c r="E223" s="18" t="s">
        <v>14</v>
      </c>
    </row>
    <row r="224" spans="2:5" x14ac:dyDescent="0.2">
      <c r="D224" s="22" t="s">
        <v>269</v>
      </c>
      <c r="E224" s="18" t="s">
        <v>20</v>
      </c>
    </row>
    <row r="225" spans="2:5" x14ac:dyDescent="0.2">
      <c r="B225" s="22" t="s">
        <v>312</v>
      </c>
      <c r="C225" s="18" t="s">
        <v>371</v>
      </c>
      <c r="D225" s="22" t="s">
        <v>211</v>
      </c>
      <c r="E225" s="18" t="s">
        <v>11</v>
      </c>
    </row>
    <row r="226" spans="2:5" x14ac:dyDescent="0.2">
      <c r="D226" s="22" t="s">
        <v>213</v>
      </c>
      <c r="E226" s="18" t="s">
        <v>13</v>
      </c>
    </row>
    <row r="227" spans="2:5" x14ac:dyDescent="0.2">
      <c r="D227" s="22" t="s">
        <v>274</v>
      </c>
      <c r="E227" s="18" t="s">
        <v>19</v>
      </c>
    </row>
    <row r="228" spans="2:5" x14ac:dyDescent="0.2">
      <c r="D228" s="22" t="s">
        <v>267</v>
      </c>
      <c r="E228" s="18" t="s">
        <v>23</v>
      </c>
    </row>
    <row r="229" spans="2:5" x14ac:dyDescent="0.2">
      <c r="D229" s="22" t="s">
        <v>268</v>
      </c>
      <c r="E229" s="18" t="s">
        <v>14</v>
      </c>
    </row>
    <row r="230" spans="2:5" x14ac:dyDescent="0.2">
      <c r="D230" s="22" t="s">
        <v>269</v>
      </c>
      <c r="E230" s="18" t="s">
        <v>20</v>
      </c>
    </row>
    <row r="231" spans="2:5" x14ac:dyDescent="0.2">
      <c r="B231" s="22" t="s">
        <v>369</v>
      </c>
      <c r="C231" s="18" t="s">
        <v>370</v>
      </c>
      <c r="D231" s="22" t="s">
        <v>211</v>
      </c>
      <c r="E231" s="18" t="s">
        <v>11</v>
      </c>
    </row>
    <row r="232" spans="2:5" x14ac:dyDescent="0.2">
      <c r="D232" s="22" t="s">
        <v>213</v>
      </c>
      <c r="E232" s="18" t="s">
        <v>13</v>
      </c>
    </row>
    <row r="233" spans="2:5" x14ac:dyDescent="0.2">
      <c r="D233" s="22" t="s">
        <v>274</v>
      </c>
      <c r="E233" s="18" t="s">
        <v>19</v>
      </c>
    </row>
    <row r="234" spans="2:5" x14ac:dyDescent="0.2">
      <c r="D234" s="22" t="s">
        <v>267</v>
      </c>
      <c r="E234" s="18" t="s">
        <v>23</v>
      </c>
    </row>
    <row r="235" spans="2:5" x14ac:dyDescent="0.2">
      <c r="D235" s="22" t="s">
        <v>268</v>
      </c>
      <c r="E235" s="18" t="s">
        <v>14</v>
      </c>
    </row>
    <row r="236" spans="2:5" x14ac:dyDescent="0.2">
      <c r="D236" s="22" t="s">
        <v>269</v>
      </c>
      <c r="E236" s="18" t="s">
        <v>20</v>
      </c>
    </row>
    <row r="237" spans="2:5" x14ac:dyDescent="0.2">
      <c r="B237" s="22" t="s">
        <v>266</v>
      </c>
      <c r="C237" s="18" t="s">
        <v>372</v>
      </c>
      <c r="D237" s="22" t="s">
        <v>211</v>
      </c>
      <c r="E237" s="18" t="s">
        <v>11</v>
      </c>
    </row>
    <row r="238" spans="2:5" x14ac:dyDescent="0.2">
      <c r="D238" s="22" t="s">
        <v>213</v>
      </c>
      <c r="E238" s="18" t="s">
        <v>13</v>
      </c>
    </row>
    <row r="239" spans="2:5" x14ac:dyDescent="0.2">
      <c r="D239" s="22" t="s">
        <v>274</v>
      </c>
      <c r="E239" s="18" t="s">
        <v>19</v>
      </c>
    </row>
    <row r="240" spans="2:5" x14ac:dyDescent="0.2">
      <c r="D240" s="22" t="s">
        <v>267</v>
      </c>
      <c r="E240" s="18" t="s">
        <v>23</v>
      </c>
    </row>
    <row r="241" spans="2:5" x14ac:dyDescent="0.2">
      <c r="D241" s="22" t="s">
        <v>268</v>
      </c>
      <c r="E241" s="18" t="s">
        <v>14</v>
      </c>
    </row>
    <row r="242" spans="2:5" x14ac:dyDescent="0.2">
      <c r="D242" s="22" t="s">
        <v>269</v>
      </c>
      <c r="E242" s="18" t="s">
        <v>20</v>
      </c>
    </row>
    <row r="243" spans="2:5" x14ac:dyDescent="0.2">
      <c r="B243" s="22" t="s">
        <v>331</v>
      </c>
      <c r="C243" s="18" t="s">
        <v>374</v>
      </c>
      <c r="D243" s="22" t="s">
        <v>209</v>
      </c>
      <c r="E243" s="18" t="s">
        <v>53</v>
      </c>
    </row>
    <row r="244" spans="2:5" x14ac:dyDescent="0.2">
      <c r="D244" s="22" t="s">
        <v>211</v>
      </c>
      <c r="E244" s="18" t="s">
        <v>26</v>
      </c>
    </row>
    <row r="245" spans="2:5" x14ac:dyDescent="0.2">
      <c r="B245" s="22" t="s">
        <v>332</v>
      </c>
      <c r="C245" s="18" t="s">
        <v>375</v>
      </c>
      <c r="D245" s="22" t="s">
        <v>209</v>
      </c>
      <c r="E245" s="18" t="s">
        <v>47</v>
      </c>
    </row>
    <row r="246" spans="2:5" x14ac:dyDescent="0.2">
      <c r="D246" s="22" t="s">
        <v>211</v>
      </c>
      <c r="E246" s="18" t="s">
        <v>48</v>
      </c>
    </row>
    <row r="247" spans="2:5" x14ac:dyDescent="0.2">
      <c r="B247" s="22" t="s">
        <v>329</v>
      </c>
      <c r="C247" s="18" t="s">
        <v>376</v>
      </c>
      <c r="D247" s="22" t="s">
        <v>209</v>
      </c>
      <c r="E247" s="18" t="s">
        <v>377</v>
      </c>
    </row>
    <row r="248" spans="2:5" x14ac:dyDescent="0.2">
      <c r="D248" s="22" t="s">
        <v>211</v>
      </c>
      <c r="E248" s="18" t="s">
        <v>378</v>
      </c>
    </row>
    <row r="249" spans="2:5" x14ac:dyDescent="0.2">
      <c r="B249" s="22" t="s">
        <v>330</v>
      </c>
      <c r="C249" s="18" t="s">
        <v>379</v>
      </c>
      <c r="D249" s="22" t="s">
        <v>211</v>
      </c>
      <c r="E249" s="18" t="s">
        <v>11</v>
      </c>
    </row>
    <row r="250" spans="2:5" x14ac:dyDescent="0.2">
      <c r="D250" s="22" t="s">
        <v>213</v>
      </c>
      <c r="E250" s="18" t="s">
        <v>13</v>
      </c>
    </row>
    <row r="251" spans="2:5" x14ac:dyDescent="0.2">
      <c r="D251" s="22" t="s">
        <v>274</v>
      </c>
      <c r="E251" s="18" t="s">
        <v>19</v>
      </c>
    </row>
    <row r="252" spans="2:5" x14ac:dyDescent="0.2">
      <c r="D252" s="22" t="s">
        <v>267</v>
      </c>
      <c r="E252" s="18" t="s">
        <v>23</v>
      </c>
    </row>
    <row r="253" spans="2:5" x14ac:dyDescent="0.2">
      <c r="D253" s="22" t="s">
        <v>268</v>
      </c>
      <c r="E253" s="18" t="s">
        <v>14</v>
      </c>
    </row>
    <row r="254" spans="2:5" x14ac:dyDescent="0.2">
      <c r="D254" s="22" t="s">
        <v>269</v>
      </c>
      <c r="E254" s="18" t="s">
        <v>20</v>
      </c>
    </row>
    <row r="255" spans="2:5" x14ac:dyDescent="0.2">
      <c r="B255" s="22" t="s">
        <v>380</v>
      </c>
      <c r="C255" s="18" t="s">
        <v>381</v>
      </c>
      <c r="D255" s="22" t="s">
        <v>211</v>
      </c>
      <c r="E255" s="18" t="s">
        <v>11</v>
      </c>
    </row>
    <row r="256" spans="2:5" x14ac:dyDescent="0.2">
      <c r="D256" s="22" t="s">
        <v>213</v>
      </c>
      <c r="E256" s="18" t="s">
        <v>13</v>
      </c>
    </row>
    <row r="257" spans="2:5" x14ac:dyDescent="0.2">
      <c r="D257" s="22" t="s">
        <v>274</v>
      </c>
      <c r="E257" s="18" t="s">
        <v>19</v>
      </c>
    </row>
    <row r="258" spans="2:5" x14ac:dyDescent="0.2">
      <c r="D258" s="22" t="s">
        <v>267</v>
      </c>
      <c r="E258" s="18" t="s">
        <v>23</v>
      </c>
    </row>
    <row r="259" spans="2:5" x14ac:dyDescent="0.2">
      <c r="D259" s="22" t="s">
        <v>268</v>
      </c>
      <c r="E259" s="18" t="s">
        <v>14</v>
      </c>
    </row>
    <row r="260" spans="2:5" x14ac:dyDescent="0.2">
      <c r="D260" s="22" t="s">
        <v>269</v>
      </c>
      <c r="E260" s="18" t="s">
        <v>20</v>
      </c>
    </row>
    <row r="261" spans="2:5" x14ac:dyDescent="0.2">
      <c r="B261" s="22" t="s">
        <v>291</v>
      </c>
      <c r="C261" s="18" t="s">
        <v>382</v>
      </c>
      <c r="D261" s="22" t="s">
        <v>209</v>
      </c>
      <c r="E261" s="18" t="s">
        <v>54</v>
      </c>
    </row>
    <row r="262" spans="2:5" x14ac:dyDescent="0.2">
      <c r="D262" s="22" t="s">
        <v>211</v>
      </c>
      <c r="E262" s="18" t="s">
        <v>55</v>
      </c>
    </row>
    <row r="263" spans="2:5" x14ac:dyDescent="0.2">
      <c r="D263" s="22" t="s">
        <v>213</v>
      </c>
      <c r="E263" s="18" t="s">
        <v>56</v>
      </c>
    </row>
    <row r="264" spans="2:5" x14ac:dyDescent="0.2">
      <c r="B264" s="22" t="s">
        <v>52</v>
      </c>
      <c r="C264" s="18" t="s">
        <v>383</v>
      </c>
      <c r="D264" s="22" t="s">
        <v>209</v>
      </c>
      <c r="E264" s="18" t="s">
        <v>384</v>
      </c>
    </row>
    <row r="265" spans="2:5" x14ac:dyDescent="0.2">
      <c r="D265" s="22" t="s">
        <v>211</v>
      </c>
      <c r="E265" s="18" t="s">
        <v>188</v>
      </c>
    </row>
    <row r="266" spans="2:5" x14ac:dyDescent="0.2">
      <c r="D266" s="22" t="s">
        <v>213</v>
      </c>
      <c r="E266" s="18" t="s">
        <v>385</v>
      </c>
    </row>
    <row r="267" spans="2:5" x14ac:dyDescent="0.2">
      <c r="D267" s="22" t="s">
        <v>274</v>
      </c>
      <c r="E267" s="18" t="s">
        <v>387</v>
      </c>
    </row>
    <row r="268" spans="2:5" x14ac:dyDescent="0.2">
      <c r="B268" s="22" t="s">
        <v>57</v>
      </c>
      <c r="C268" s="18" t="s">
        <v>386</v>
      </c>
      <c r="D268" s="22" t="s">
        <v>209</v>
      </c>
      <c r="E268" s="18" t="s">
        <v>384</v>
      </c>
    </row>
    <row r="269" spans="2:5" x14ac:dyDescent="0.2">
      <c r="D269" s="22" t="s">
        <v>211</v>
      </c>
      <c r="E269" s="18" t="s">
        <v>188</v>
      </c>
    </row>
    <row r="270" spans="2:5" x14ac:dyDescent="0.2">
      <c r="D270" s="22" t="s">
        <v>213</v>
      </c>
      <c r="E270" s="18" t="s">
        <v>385</v>
      </c>
    </row>
    <row r="271" spans="2:5" x14ac:dyDescent="0.2">
      <c r="D271" s="22" t="s">
        <v>274</v>
      </c>
      <c r="E271" s="18" t="s">
        <v>387</v>
      </c>
    </row>
    <row r="272" spans="2:5" x14ac:dyDescent="0.2">
      <c r="B272" s="22" t="s">
        <v>58</v>
      </c>
      <c r="C272" s="18" t="s">
        <v>388</v>
      </c>
      <c r="D272" s="22" t="s">
        <v>209</v>
      </c>
      <c r="E272" s="18" t="s">
        <v>377</v>
      </c>
    </row>
    <row r="273" spans="2:5" x14ac:dyDescent="0.2">
      <c r="D273" s="22" t="s">
        <v>211</v>
      </c>
      <c r="E273" s="18" t="s">
        <v>378</v>
      </c>
    </row>
    <row r="274" spans="2:5" x14ac:dyDescent="0.2">
      <c r="B274" s="22" t="s">
        <v>389</v>
      </c>
      <c r="C274" s="18" t="s">
        <v>390</v>
      </c>
      <c r="D274" s="22" t="s">
        <v>209</v>
      </c>
      <c r="E274" s="18" t="s">
        <v>44</v>
      </c>
    </row>
    <row r="275" spans="2:5" x14ac:dyDescent="0.2">
      <c r="D275" s="22" t="s">
        <v>211</v>
      </c>
      <c r="E275" s="18" t="s">
        <v>391</v>
      </c>
    </row>
    <row r="276" spans="2:5" x14ac:dyDescent="0.2">
      <c r="B276" s="22" t="s">
        <v>59</v>
      </c>
      <c r="C276" s="18" t="s">
        <v>392</v>
      </c>
      <c r="D276" s="22" t="s">
        <v>209</v>
      </c>
      <c r="E276" s="18" t="s">
        <v>54</v>
      </c>
    </row>
    <row r="277" spans="2:5" x14ac:dyDescent="0.2">
      <c r="D277" s="22" t="s">
        <v>211</v>
      </c>
      <c r="E277" s="18" t="s">
        <v>393</v>
      </c>
    </row>
    <row r="278" spans="2:5" x14ac:dyDescent="0.2">
      <c r="B278" s="22" t="s">
        <v>394</v>
      </c>
      <c r="C278" s="18" t="s">
        <v>395</v>
      </c>
      <c r="D278" s="22" t="s">
        <v>209</v>
      </c>
      <c r="E278" s="18" t="s">
        <v>53</v>
      </c>
    </row>
    <row r="279" spans="2:5" x14ac:dyDescent="0.2">
      <c r="D279" s="22" t="s">
        <v>211</v>
      </c>
      <c r="E279" s="18" t="s">
        <v>26</v>
      </c>
    </row>
    <row r="280" spans="2:5" x14ac:dyDescent="0.2">
      <c r="B280" s="22" t="s">
        <v>396</v>
      </c>
      <c r="C280" s="18" t="s">
        <v>397</v>
      </c>
      <c r="D280" s="22" t="s">
        <v>298</v>
      </c>
      <c r="E280" s="18" t="s">
        <v>399</v>
      </c>
    </row>
    <row r="281" spans="2:5" x14ac:dyDescent="0.2">
      <c r="D281" s="22" t="s">
        <v>58</v>
      </c>
      <c r="E281" s="18" t="s">
        <v>398</v>
      </c>
    </row>
    <row r="282" spans="2:5" x14ac:dyDescent="0.2">
      <c r="B282" s="22" t="s">
        <v>400</v>
      </c>
      <c r="C282" s="18" t="s">
        <v>401</v>
      </c>
      <c r="D282" s="22" t="s">
        <v>298</v>
      </c>
      <c r="E282" s="18" t="s">
        <v>399</v>
      </c>
    </row>
    <row r="283" spans="2:5" x14ac:dyDescent="0.2">
      <c r="D283" s="22" t="s">
        <v>58</v>
      </c>
      <c r="E283" s="18" t="s">
        <v>398</v>
      </c>
    </row>
    <row r="284" spans="2:5" x14ac:dyDescent="0.2">
      <c r="B284" s="22" t="s">
        <v>402</v>
      </c>
      <c r="C284" s="18" t="s">
        <v>403</v>
      </c>
      <c r="D284" s="22" t="s">
        <v>298</v>
      </c>
      <c r="E284" s="18" t="s">
        <v>399</v>
      </c>
    </row>
    <row r="285" spans="2:5" x14ac:dyDescent="0.2">
      <c r="D285" s="22" t="s">
        <v>58</v>
      </c>
      <c r="E285" s="18" t="s">
        <v>398</v>
      </c>
    </row>
    <row r="286" spans="2:5" x14ac:dyDescent="0.2">
      <c r="B286" s="22" t="s">
        <v>404</v>
      </c>
      <c r="C286" s="18" t="s">
        <v>405</v>
      </c>
      <c r="D286" s="22" t="s">
        <v>298</v>
      </c>
      <c r="E286" s="18" t="s">
        <v>399</v>
      </c>
    </row>
    <row r="287" spans="2:5" x14ac:dyDescent="0.2">
      <c r="D287" s="22" t="s">
        <v>58</v>
      </c>
      <c r="E287" s="18" t="s">
        <v>398</v>
      </c>
    </row>
    <row r="288" spans="2:5" x14ac:dyDescent="0.2">
      <c r="B288" s="22" t="s">
        <v>406</v>
      </c>
      <c r="C288" s="18" t="s">
        <v>407</v>
      </c>
      <c r="D288" s="22" t="s">
        <v>298</v>
      </c>
      <c r="E288" s="18" t="s">
        <v>399</v>
      </c>
    </row>
    <row r="289" spans="2:5" x14ac:dyDescent="0.2">
      <c r="D289" s="22" t="s">
        <v>58</v>
      </c>
      <c r="E289" s="18" t="s">
        <v>398</v>
      </c>
    </row>
    <row r="290" spans="2:5" x14ac:dyDescent="0.2">
      <c r="B290" s="22" t="s">
        <v>408</v>
      </c>
      <c r="C290" s="18" t="s">
        <v>409</v>
      </c>
      <c r="D290" s="22" t="s">
        <v>298</v>
      </c>
      <c r="E290" s="18" t="s">
        <v>399</v>
      </c>
    </row>
    <row r="291" spans="2:5" x14ac:dyDescent="0.2">
      <c r="D291" s="22" t="s">
        <v>58</v>
      </c>
      <c r="E291" s="18" t="s">
        <v>398</v>
      </c>
    </row>
    <row r="292" spans="2:5" x14ac:dyDescent="0.2">
      <c r="B292" s="22" t="s">
        <v>410</v>
      </c>
      <c r="C292" s="18" t="s">
        <v>411</v>
      </c>
      <c r="D292" s="22" t="s">
        <v>298</v>
      </c>
      <c r="E292" s="18" t="s">
        <v>399</v>
      </c>
    </row>
    <row r="293" spans="2:5" x14ac:dyDescent="0.2">
      <c r="D293" s="22" t="s">
        <v>58</v>
      </c>
      <c r="E293" s="18" t="s">
        <v>398</v>
      </c>
    </row>
    <row r="294" spans="2:5" x14ac:dyDescent="0.2">
      <c r="B294" s="22" t="s">
        <v>412</v>
      </c>
      <c r="C294" s="18" t="s">
        <v>413</v>
      </c>
      <c r="D294" s="22" t="s">
        <v>298</v>
      </c>
      <c r="E294" s="18" t="s">
        <v>399</v>
      </c>
    </row>
    <row r="295" spans="2:5" x14ac:dyDescent="0.2">
      <c r="D295" s="22" t="s">
        <v>58</v>
      </c>
      <c r="E295" s="18" t="s">
        <v>398</v>
      </c>
    </row>
    <row r="296" spans="2:5" x14ac:dyDescent="0.2">
      <c r="B296" s="22" t="s">
        <v>414</v>
      </c>
      <c r="C296" s="18" t="s">
        <v>415</v>
      </c>
      <c r="D296" s="22" t="s">
        <v>298</v>
      </c>
      <c r="E296" s="18" t="s">
        <v>399</v>
      </c>
    </row>
    <row r="297" spans="2:5" x14ac:dyDescent="0.2">
      <c r="D297" s="22" t="s">
        <v>58</v>
      </c>
      <c r="E297" s="18" t="s">
        <v>398</v>
      </c>
    </row>
    <row r="298" spans="2:5" x14ac:dyDescent="0.2">
      <c r="B298" s="22" t="s">
        <v>416</v>
      </c>
      <c r="C298" s="18" t="s">
        <v>422</v>
      </c>
      <c r="D298" s="22" t="s">
        <v>209</v>
      </c>
      <c r="E298" s="18" t="s">
        <v>417</v>
      </c>
    </row>
    <row r="299" spans="2:5" x14ac:dyDescent="0.2">
      <c r="D299" s="22" t="s">
        <v>211</v>
      </c>
      <c r="E299" s="18" t="s">
        <v>418</v>
      </c>
    </row>
    <row r="300" spans="2:5" x14ac:dyDescent="0.2">
      <c r="D300" s="22" t="s">
        <v>309</v>
      </c>
      <c r="E300" s="18" t="s">
        <v>419</v>
      </c>
    </row>
    <row r="301" spans="2:5" x14ac:dyDescent="0.2">
      <c r="B301" s="22" t="s">
        <v>420</v>
      </c>
      <c r="C301" s="18" t="s">
        <v>421</v>
      </c>
      <c r="D301" s="22" t="s">
        <v>209</v>
      </c>
      <c r="E301" s="18" t="s">
        <v>417</v>
      </c>
    </row>
    <row r="302" spans="2:5" x14ac:dyDescent="0.2">
      <c r="D302" s="22" t="s">
        <v>211</v>
      </c>
      <c r="E302" s="18" t="s">
        <v>418</v>
      </c>
    </row>
    <row r="303" spans="2:5" x14ac:dyDescent="0.2">
      <c r="D303" s="22" t="s">
        <v>309</v>
      </c>
      <c r="E303" s="18" t="s">
        <v>419</v>
      </c>
    </row>
    <row r="304" spans="2:5" x14ac:dyDescent="0.2">
      <c r="B304" s="22" t="s">
        <v>423</v>
      </c>
      <c r="C304" s="18" t="s">
        <v>424</v>
      </c>
      <c r="D304" s="22" t="s">
        <v>209</v>
      </c>
      <c r="E304" s="18" t="s">
        <v>425</v>
      </c>
    </row>
    <row r="305" spans="2:5" x14ac:dyDescent="0.2">
      <c r="D305" s="22" t="s">
        <v>298</v>
      </c>
      <c r="E305" s="18" t="s">
        <v>426</v>
      </c>
    </row>
    <row r="306" spans="2:5" x14ac:dyDescent="0.2">
      <c r="D306" s="22" t="s">
        <v>309</v>
      </c>
      <c r="E306" s="18" t="s">
        <v>427</v>
      </c>
    </row>
    <row r="307" spans="2:5" x14ac:dyDescent="0.2">
      <c r="B307" s="22" t="s">
        <v>428</v>
      </c>
      <c r="C307" s="18" t="s">
        <v>429</v>
      </c>
      <c r="D307" s="22" t="s">
        <v>209</v>
      </c>
      <c r="E307" s="18" t="s">
        <v>417</v>
      </c>
    </row>
    <row r="308" spans="2:5" x14ac:dyDescent="0.2">
      <c r="D308" s="22" t="s">
        <v>211</v>
      </c>
      <c r="E308" s="18" t="s">
        <v>430</v>
      </c>
    </row>
    <row r="309" spans="2:5" x14ac:dyDescent="0.2">
      <c r="D309" s="22" t="s">
        <v>298</v>
      </c>
      <c r="E309" s="18" t="s">
        <v>419</v>
      </c>
    </row>
    <row r="310" spans="2:5" x14ac:dyDescent="0.2">
      <c r="B310" s="22" t="s">
        <v>431</v>
      </c>
      <c r="C310" s="18" t="s">
        <v>432</v>
      </c>
      <c r="D310" s="22" t="s">
        <v>209</v>
      </c>
      <c r="E310" s="18" t="s">
        <v>417</v>
      </c>
    </row>
    <row r="311" spans="2:5" x14ac:dyDescent="0.2">
      <c r="D311" s="22" t="s">
        <v>211</v>
      </c>
      <c r="E311" s="18" t="s">
        <v>430</v>
      </c>
    </row>
    <row r="312" spans="2:5" x14ac:dyDescent="0.2">
      <c r="D312" s="22" t="s">
        <v>298</v>
      </c>
      <c r="E312" s="18" t="s">
        <v>419</v>
      </c>
    </row>
    <row r="313" spans="2:5" x14ac:dyDescent="0.2">
      <c r="B313" s="22" t="s">
        <v>433</v>
      </c>
      <c r="C313" s="18" t="s">
        <v>434</v>
      </c>
      <c r="D313" s="22" t="s">
        <v>209</v>
      </c>
      <c r="E313" s="18" t="s">
        <v>435</v>
      </c>
    </row>
    <row r="314" spans="2:5" x14ac:dyDescent="0.2">
      <c r="D314" s="22" t="s">
        <v>436</v>
      </c>
      <c r="E314" s="18" t="s">
        <v>437</v>
      </c>
    </row>
    <row r="315" spans="2:5" x14ac:dyDescent="0.2">
      <c r="B315" s="22" t="s">
        <v>438</v>
      </c>
      <c r="C315" s="18" t="s">
        <v>439</v>
      </c>
      <c r="D315" s="22" t="s">
        <v>209</v>
      </c>
      <c r="E315" s="18" t="s">
        <v>435</v>
      </c>
    </row>
    <row r="316" spans="2:5" x14ac:dyDescent="0.2">
      <c r="D316" s="22" t="s">
        <v>211</v>
      </c>
      <c r="E316" s="18" t="s">
        <v>440</v>
      </c>
    </row>
    <row r="317" spans="2:5" x14ac:dyDescent="0.2">
      <c r="D317" s="22" t="s">
        <v>216</v>
      </c>
      <c r="E317" s="18" t="s">
        <v>441</v>
      </c>
    </row>
    <row r="318" spans="2:5" x14ac:dyDescent="0.2">
      <c r="B318" s="22" t="s">
        <v>442</v>
      </c>
      <c r="C318" s="18" t="s">
        <v>443</v>
      </c>
      <c r="D318" s="22" t="s">
        <v>209</v>
      </c>
      <c r="E318" s="18" t="s">
        <v>435</v>
      </c>
    </row>
    <row r="319" spans="2:5" x14ac:dyDescent="0.2">
      <c r="D319" s="22" t="s">
        <v>211</v>
      </c>
      <c r="E319" s="18" t="s">
        <v>440</v>
      </c>
    </row>
    <row r="320" spans="2:5" x14ac:dyDescent="0.2">
      <c r="D320" s="22" t="s">
        <v>216</v>
      </c>
      <c r="E320" s="18" t="s">
        <v>441</v>
      </c>
    </row>
    <row r="321" spans="2:5" x14ac:dyDescent="0.2">
      <c r="B321" s="22" t="s">
        <v>315</v>
      </c>
      <c r="C321" s="18" t="s">
        <v>444</v>
      </c>
      <c r="D321" s="22" t="s">
        <v>209</v>
      </c>
      <c r="E321" s="18" t="s">
        <v>49</v>
      </c>
    </row>
    <row r="322" spans="2:5" x14ac:dyDescent="0.2">
      <c r="D322" s="22" t="s">
        <v>211</v>
      </c>
      <c r="E322" s="18" t="s">
        <v>445</v>
      </c>
    </row>
    <row r="323" spans="2:5" x14ac:dyDescent="0.2">
      <c r="B323" s="22" t="s">
        <v>350</v>
      </c>
      <c r="C323" s="18" t="s">
        <v>446</v>
      </c>
      <c r="D323" s="22" t="s">
        <v>209</v>
      </c>
      <c r="E323" s="19">
        <v>-4</v>
      </c>
    </row>
    <row r="324" spans="2:5" x14ac:dyDescent="0.2">
      <c r="D324" s="22" t="s">
        <v>211</v>
      </c>
      <c r="E324" s="19">
        <v>-3</v>
      </c>
    </row>
    <row r="325" spans="2:5" x14ac:dyDescent="0.2">
      <c r="D325" s="22" t="s">
        <v>213</v>
      </c>
      <c r="E325" s="19">
        <v>-2</v>
      </c>
    </row>
    <row r="326" spans="2:5" x14ac:dyDescent="0.2">
      <c r="D326" s="22" t="s">
        <v>274</v>
      </c>
      <c r="E326" s="19">
        <v>-1</v>
      </c>
    </row>
    <row r="327" spans="2:5" x14ac:dyDescent="0.2">
      <c r="D327" s="22" t="s">
        <v>267</v>
      </c>
      <c r="E327" s="19">
        <v>0</v>
      </c>
    </row>
    <row r="328" spans="2:5" x14ac:dyDescent="0.2">
      <c r="B328" s="22" t="s">
        <v>447</v>
      </c>
      <c r="C328" s="18" t="s">
        <v>448</v>
      </c>
      <c r="D328" s="22" t="s">
        <v>209</v>
      </c>
      <c r="E328" s="19">
        <v>-5</v>
      </c>
    </row>
    <row r="329" spans="2:5" x14ac:dyDescent="0.2">
      <c r="D329" s="22" t="s">
        <v>211</v>
      </c>
      <c r="E329" s="19">
        <v>-4</v>
      </c>
    </row>
    <row r="330" spans="2:5" x14ac:dyDescent="0.2">
      <c r="D330" s="22" t="s">
        <v>213</v>
      </c>
      <c r="E330" s="19">
        <v>-3</v>
      </c>
    </row>
    <row r="331" spans="2:5" x14ac:dyDescent="0.2">
      <c r="D331" s="22" t="s">
        <v>274</v>
      </c>
      <c r="E331" s="19">
        <v>-2</v>
      </c>
    </row>
    <row r="332" spans="2:5" x14ac:dyDescent="0.2">
      <c r="D332" s="22" t="s">
        <v>267</v>
      </c>
      <c r="E332" s="19">
        <v>-1</v>
      </c>
    </row>
    <row r="333" spans="2:5" x14ac:dyDescent="0.2">
      <c r="D333" s="22" t="s">
        <v>268</v>
      </c>
      <c r="E333" s="19">
        <v>0</v>
      </c>
    </row>
    <row r="334" spans="2:5" x14ac:dyDescent="0.2">
      <c r="D334" s="22" t="s">
        <v>269</v>
      </c>
      <c r="E334" s="19">
        <v>1</v>
      </c>
    </row>
    <row r="335" spans="2:5" x14ac:dyDescent="0.2">
      <c r="D335" s="22" t="s">
        <v>270</v>
      </c>
      <c r="E335" s="19">
        <v>2</v>
      </c>
    </row>
    <row r="336" spans="2:5" x14ac:dyDescent="0.2">
      <c r="D336" s="22" t="s">
        <v>288</v>
      </c>
      <c r="E336" s="19">
        <v>3</v>
      </c>
    </row>
    <row r="337" spans="2:5" x14ac:dyDescent="0.2">
      <c r="D337" s="22" t="s">
        <v>290</v>
      </c>
      <c r="E337" s="19">
        <v>4</v>
      </c>
    </row>
    <row r="338" spans="2:5" x14ac:dyDescent="0.2">
      <c r="D338" s="22" t="s">
        <v>216</v>
      </c>
      <c r="E338" s="19">
        <v>5</v>
      </c>
    </row>
    <row r="339" spans="2:5" x14ac:dyDescent="0.2">
      <c r="B339" s="22" t="s">
        <v>449</v>
      </c>
      <c r="C339" s="18" t="s">
        <v>450</v>
      </c>
      <c r="D339" s="22" t="s">
        <v>209</v>
      </c>
      <c r="E339" s="18" t="s">
        <v>53</v>
      </c>
    </row>
    <row r="340" spans="2:5" x14ac:dyDescent="0.2">
      <c r="D340" s="22" t="s">
        <v>211</v>
      </c>
      <c r="E340" s="18" t="s">
        <v>49</v>
      </c>
    </row>
    <row r="341" spans="2:5" x14ac:dyDescent="0.2">
      <c r="B341" s="22" t="s">
        <v>451</v>
      </c>
      <c r="C341" s="18" t="s">
        <v>452</v>
      </c>
      <c r="D341" s="22" t="s">
        <v>209</v>
      </c>
      <c r="E341" s="18" t="s">
        <v>453</v>
      </c>
    </row>
    <row r="342" spans="2:5" x14ac:dyDescent="0.2">
      <c r="D342" s="22" t="s">
        <v>211</v>
      </c>
      <c r="E342" s="18" t="s">
        <v>454</v>
      </c>
    </row>
    <row r="343" spans="2:5" x14ac:dyDescent="0.2">
      <c r="D343" s="22" t="s">
        <v>213</v>
      </c>
      <c r="E343" s="18" t="s">
        <v>455</v>
      </c>
    </row>
    <row r="344" spans="2:5" x14ac:dyDescent="0.2">
      <c r="B344" s="22" t="s">
        <v>456</v>
      </c>
      <c r="C344" s="18" t="s">
        <v>457</v>
      </c>
      <c r="D344" s="22" t="s">
        <v>209</v>
      </c>
      <c r="E344" s="18" t="s">
        <v>453</v>
      </c>
    </row>
    <row r="345" spans="2:5" x14ac:dyDescent="0.2">
      <c r="D345" s="22" t="s">
        <v>211</v>
      </c>
      <c r="E345" s="18" t="s">
        <v>454</v>
      </c>
    </row>
    <row r="346" spans="2:5" x14ac:dyDescent="0.2">
      <c r="D346" s="22" t="s">
        <v>213</v>
      </c>
      <c r="E346" s="18" t="s">
        <v>455</v>
      </c>
    </row>
    <row r="347" spans="2:5" x14ac:dyDescent="0.2">
      <c r="B347" s="22" t="s">
        <v>458</v>
      </c>
      <c r="C347" s="18" t="s">
        <v>459</v>
      </c>
      <c r="D347" s="22" t="s">
        <v>209</v>
      </c>
      <c r="E347" s="18" t="s">
        <v>460</v>
      </c>
    </row>
    <row r="348" spans="2:5" x14ac:dyDescent="0.2">
      <c r="D348" s="22" t="s">
        <v>211</v>
      </c>
      <c r="E348" s="18" t="s">
        <v>461</v>
      </c>
    </row>
    <row r="349" spans="2:5" x14ac:dyDescent="0.2">
      <c r="B349" s="22" t="s">
        <v>462</v>
      </c>
      <c r="C349" s="18" t="s">
        <v>463</v>
      </c>
      <c r="D349" s="22" t="s">
        <v>209</v>
      </c>
      <c r="E349" s="18" t="s">
        <v>464</v>
      </c>
    </row>
    <row r="350" spans="2:5" x14ac:dyDescent="0.2">
      <c r="D350" s="22" t="s">
        <v>211</v>
      </c>
      <c r="E350" s="18" t="s">
        <v>465</v>
      </c>
    </row>
    <row r="351" spans="2:5" x14ac:dyDescent="0.2">
      <c r="B351" s="22" t="s">
        <v>466</v>
      </c>
      <c r="C351" s="18" t="s">
        <v>467</v>
      </c>
      <c r="D351" s="22" t="s">
        <v>209</v>
      </c>
      <c r="E351" s="18" t="s">
        <v>53</v>
      </c>
    </row>
    <row r="352" spans="2:5" x14ac:dyDescent="0.2">
      <c r="D352" s="22" t="s">
        <v>211</v>
      </c>
      <c r="E352" s="18" t="s">
        <v>26</v>
      </c>
    </row>
    <row r="353" spans="2:5" x14ac:dyDescent="0.2">
      <c r="B353" s="22" t="s">
        <v>468</v>
      </c>
      <c r="C353" s="18" t="s">
        <v>469</v>
      </c>
      <c r="D353" s="22" t="s">
        <v>209</v>
      </c>
      <c r="E353" s="18" t="s">
        <v>53</v>
      </c>
    </row>
    <row r="354" spans="2:5" x14ac:dyDescent="0.2">
      <c r="D354" s="22" t="s">
        <v>211</v>
      </c>
      <c r="E354" s="18" t="s">
        <v>26</v>
      </c>
    </row>
    <row r="355" spans="2:5" x14ac:dyDescent="0.2">
      <c r="B355" s="22" t="s">
        <v>470</v>
      </c>
      <c r="C355" s="18" t="s">
        <v>471</v>
      </c>
      <c r="D355" s="22" t="s">
        <v>209</v>
      </c>
      <c r="E355" s="18" t="s">
        <v>53</v>
      </c>
    </row>
    <row r="356" spans="2:5" x14ac:dyDescent="0.2">
      <c r="D356" s="22" t="s">
        <v>211</v>
      </c>
      <c r="E356" s="18" t="s">
        <v>26</v>
      </c>
    </row>
    <row r="357" spans="2:5" x14ac:dyDescent="0.2">
      <c r="B357" s="22" t="s">
        <v>472</v>
      </c>
      <c r="C357" s="18" t="s">
        <v>473</v>
      </c>
      <c r="D357" s="22" t="s">
        <v>209</v>
      </c>
      <c r="E357" s="18" t="s">
        <v>460</v>
      </c>
    </row>
    <row r="358" spans="2:5" x14ac:dyDescent="0.2">
      <c r="D358" s="22" t="s">
        <v>211</v>
      </c>
      <c r="E358" s="18" t="s">
        <v>461</v>
      </c>
    </row>
    <row r="359" spans="2:5" x14ac:dyDescent="0.2">
      <c r="B359" s="22" t="s">
        <v>474</v>
      </c>
      <c r="C359" s="18" t="s">
        <v>475</v>
      </c>
      <c r="D359" s="22" t="s">
        <v>209</v>
      </c>
      <c r="E359" s="18" t="s">
        <v>476</v>
      </c>
    </row>
    <row r="360" spans="2:5" x14ac:dyDescent="0.2">
      <c r="D360" s="22" t="s">
        <v>211</v>
      </c>
      <c r="E360" s="18" t="s">
        <v>477</v>
      </c>
    </row>
    <row r="361" spans="2:5" x14ac:dyDescent="0.2">
      <c r="D361" s="22" t="s">
        <v>213</v>
      </c>
      <c r="E361" s="18" t="s">
        <v>478</v>
      </c>
    </row>
    <row r="362" spans="2:5" x14ac:dyDescent="0.2">
      <c r="B362" s="22" t="s">
        <v>479</v>
      </c>
      <c r="C362" s="18" t="s">
        <v>54</v>
      </c>
      <c r="D362" s="22" t="s">
        <v>209</v>
      </c>
      <c r="E362" s="18" t="s">
        <v>476</v>
      </c>
    </row>
    <row r="363" spans="2:5" x14ac:dyDescent="0.2">
      <c r="D363" s="22" t="s">
        <v>211</v>
      </c>
      <c r="E363" s="18" t="s">
        <v>477</v>
      </c>
    </row>
    <row r="364" spans="2:5" x14ac:dyDescent="0.2">
      <c r="B364" s="22" t="s">
        <v>480</v>
      </c>
      <c r="C364" s="18" t="s">
        <v>481</v>
      </c>
      <c r="D364" s="22" t="s">
        <v>209</v>
      </c>
      <c r="E364" s="18" t="s">
        <v>476</v>
      </c>
    </row>
    <row r="365" spans="2:5" x14ac:dyDescent="0.2">
      <c r="D365" s="22" t="s">
        <v>211</v>
      </c>
      <c r="E365" s="18" t="s">
        <v>477</v>
      </c>
    </row>
    <row r="366" spans="2:5" x14ac:dyDescent="0.2">
      <c r="D366" s="22" t="s">
        <v>213</v>
      </c>
      <c r="E366" s="18" t="s">
        <v>478</v>
      </c>
    </row>
    <row r="367" spans="2:5" x14ac:dyDescent="0.2">
      <c r="B367" s="22" t="s">
        <v>482</v>
      </c>
      <c r="C367" s="18" t="s">
        <v>483</v>
      </c>
      <c r="D367" s="22" t="s">
        <v>209</v>
      </c>
      <c r="E367" s="18" t="s">
        <v>484</v>
      </c>
    </row>
    <row r="368" spans="2:5" x14ac:dyDescent="0.2">
      <c r="D368" s="22" t="s">
        <v>211</v>
      </c>
      <c r="E368" s="18" t="s">
        <v>485</v>
      </c>
    </row>
    <row r="369" spans="2:5" x14ac:dyDescent="0.2">
      <c r="D369" s="22" t="s">
        <v>213</v>
      </c>
      <c r="E369" s="18" t="s">
        <v>486</v>
      </c>
    </row>
    <row r="370" spans="2:5" x14ac:dyDescent="0.2">
      <c r="D370" s="22" t="s">
        <v>274</v>
      </c>
      <c r="E370" s="18" t="s">
        <v>487</v>
      </c>
    </row>
    <row r="371" spans="2:5" x14ac:dyDescent="0.2">
      <c r="D371" s="22" t="s">
        <v>267</v>
      </c>
      <c r="E371" s="18" t="s">
        <v>478</v>
      </c>
    </row>
    <row r="372" spans="2:5" x14ac:dyDescent="0.2">
      <c r="B372" s="22" t="s">
        <v>488</v>
      </c>
      <c r="C372" s="18" t="s">
        <v>489</v>
      </c>
      <c r="D372" s="22" t="s">
        <v>209</v>
      </c>
      <c r="E372" s="18" t="s">
        <v>490</v>
      </c>
    </row>
    <row r="373" spans="2:5" x14ac:dyDescent="0.2">
      <c r="D373" s="22" t="s">
        <v>211</v>
      </c>
      <c r="E373" s="18" t="s">
        <v>478</v>
      </c>
    </row>
    <row r="374" spans="2:5" x14ac:dyDescent="0.2">
      <c r="B374" s="22" t="s">
        <v>491</v>
      </c>
      <c r="C374" s="18" t="s">
        <v>492</v>
      </c>
      <c r="D374" s="22" t="s">
        <v>209</v>
      </c>
      <c r="E374" s="18" t="s">
        <v>493</v>
      </c>
    </row>
    <row r="375" spans="2:5" x14ac:dyDescent="0.2">
      <c r="D375" s="22" t="s">
        <v>211</v>
      </c>
      <c r="E375" s="18" t="s">
        <v>54</v>
      </c>
    </row>
    <row r="376" spans="2:5" x14ac:dyDescent="0.2">
      <c r="D376" s="22" t="s">
        <v>213</v>
      </c>
      <c r="E376" s="18" t="s">
        <v>494</v>
      </c>
    </row>
    <row r="377" spans="2:5" x14ac:dyDescent="0.2">
      <c r="B377" s="22" t="s">
        <v>495</v>
      </c>
      <c r="C377" s="18" t="s">
        <v>496</v>
      </c>
      <c r="D377" s="22" t="s">
        <v>209</v>
      </c>
      <c r="E377" s="18" t="s">
        <v>497</v>
      </c>
    </row>
    <row r="378" spans="2:5" x14ac:dyDescent="0.2">
      <c r="D378" s="22" t="s">
        <v>211</v>
      </c>
      <c r="E378" s="18" t="s">
        <v>498</v>
      </c>
    </row>
    <row r="379" spans="2:5" x14ac:dyDescent="0.2">
      <c r="D379" s="22" t="s">
        <v>213</v>
      </c>
      <c r="E379" s="18" t="s">
        <v>478</v>
      </c>
    </row>
    <row r="380" spans="2:5" x14ac:dyDescent="0.2">
      <c r="B380" s="22" t="s">
        <v>499</v>
      </c>
      <c r="C380" s="18" t="s">
        <v>500</v>
      </c>
      <c r="D380" s="22" t="s">
        <v>209</v>
      </c>
      <c r="E380" s="18" t="s">
        <v>501</v>
      </c>
    </row>
    <row r="381" spans="2:5" x14ac:dyDescent="0.2">
      <c r="D381" s="22" t="s">
        <v>211</v>
      </c>
      <c r="E381" s="18" t="s">
        <v>54</v>
      </c>
    </row>
    <row r="382" spans="2:5" x14ac:dyDescent="0.2">
      <c r="B382" s="22" t="s">
        <v>502</v>
      </c>
      <c r="C382" s="18" t="s">
        <v>503</v>
      </c>
      <c r="D382" s="22" t="s">
        <v>209</v>
      </c>
      <c r="E382" s="18" t="s">
        <v>493</v>
      </c>
    </row>
    <row r="383" spans="2:5" x14ac:dyDescent="0.2">
      <c r="D383" s="22" t="s">
        <v>211</v>
      </c>
      <c r="E383" s="18" t="s">
        <v>54</v>
      </c>
    </row>
    <row r="384" spans="2:5" x14ac:dyDescent="0.2">
      <c r="B384" s="22" t="s">
        <v>504</v>
      </c>
      <c r="C384" s="18" t="s">
        <v>505</v>
      </c>
      <c r="D384" s="22" t="s">
        <v>209</v>
      </c>
      <c r="E384" s="18" t="s">
        <v>506</v>
      </c>
    </row>
    <row r="385" spans="2:5" x14ac:dyDescent="0.2">
      <c r="D385" s="22" t="s">
        <v>211</v>
      </c>
      <c r="E385" s="18" t="s">
        <v>54</v>
      </c>
    </row>
    <row r="386" spans="2:5" x14ac:dyDescent="0.2">
      <c r="B386" s="22" t="s">
        <v>507</v>
      </c>
      <c r="C386" s="18" t="s">
        <v>508</v>
      </c>
      <c r="D386" s="22" t="s">
        <v>209</v>
      </c>
      <c r="E386" s="18" t="s">
        <v>509</v>
      </c>
    </row>
    <row r="387" spans="2:5" x14ac:dyDescent="0.2">
      <c r="D387" s="22" t="s">
        <v>211</v>
      </c>
      <c r="E387" s="18" t="s">
        <v>510</v>
      </c>
    </row>
    <row r="388" spans="2:5" x14ac:dyDescent="0.2">
      <c r="B388" s="22" t="s">
        <v>511</v>
      </c>
      <c r="C388" s="18" t="s">
        <v>512</v>
      </c>
      <c r="D388" s="22" t="s">
        <v>209</v>
      </c>
      <c r="E388" s="18" t="s">
        <v>513</v>
      </c>
    </row>
    <row r="389" spans="2:5" x14ac:dyDescent="0.2">
      <c r="D389" s="22" t="s">
        <v>211</v>
      </c>
      <c r="E389" s="18" t="s">
        <v>514</v>
      </c>
    </row>
    <row r="390" spans="2:5" x14ac:dyDescent="0.2">
      <c r="D390" s="22" t="s">
        <v>213</v>
      </c>
      <c r="E390" s="18" t="s">
        <v>515</v>
      </c>
    </row>
    <row r="391" spans="2:5" x14ac:dyDescent="0.2">
      <c r="D391" s="22" t="s">
        <v>274</v>
      </c>
      <c r="E391" s="18" t="s">
        <v>516</v>
      </c>
    </row>
    <row r="392" spans="2:5" x14ac:dyDescent="0.2">
      <c r="D392" s="22" t="s">
        <v>267</v>
      </c>
      <c r="E392" s="18" t="s">
        <v>517</v>
      </c>
    </row>
    <row r="393" spans="2:5" x14ac:dyDescent="0.2">
      <c r="D393" s="22" t="s">
        <v>268</v>
      </c>
      <c r="E393" s="18" t="s">
        <v>518</v>
      </c>
    </row>
    <row r="394" spans="2:5" x14ac:dyDescent="0.2">
      <c r="D394" s="22" t="s">
        <v>269</v>
      </c>
      <c r="E394" s="18" t="s">
        <v>519</v>
      </c>
    </row>
    <row r="395" spans="2:5" x14ac:dyDescent="0.2">
      <c r="D395" s="22" t="s">
        <v>270</v>
      </c>
      <c r="E395" s="18" t="s">
        <v>520</v>
      </c>
    </row>
    <row r="396" spans="2:5" x14ac:dyDescent="0.2">
      <c r="D396" s="22" t="s">
        <v>288</v>
      </c>
      <c r="E396" s="18" t="s">
        <v>521</v>
      </c>
    </row>
    <row r="397" spans="2:5" x14ac:dyDescent="0.2">
      <c r="B397" s="22" t="s">
        <v>289</v>
      </c>
      <c r="C397" s="18" t="s">
        <v>522</v>
      </c>
      <c r="D397" s="22" t="s">
        <v>209</v>
      </c>
      <c r="E397" s="18" t="s">
        <v>53</v>
      </c>
    </row>
    <row r="398" spans="2:5" x14ac:dyDescent="0.2">
      <c r="D398" s="22" t="s">
        <v>211</v>
      </c>
      <c r="E398" s="18" t="s">
        <v>523</v>
      </c>
    </row>
    <row r="399" spans="2:5" x14ac:dyDescent="0.2">
      <c r="D399" s="22" t="s">
        <v>213</v>
      </c>
      <c r="E399" s="18" t="s">
        <v>31</v>
      </c>
    </row>
    <row r="400" spans="2:5" x14ac:dyDescent="0.2">
      <c r="B400" s="22" t="s">
        <v>333</v>
      </c>
      <c r="C400" s="18" t="s">
        <v>524</v>
      </c>
      <c r="D400" s="22" t="s">
        <v>209</v>
      </c>
      <c r="E400" s="18" t="s">
        <v>53</v>
      </c>
    </row>
    <row r="401" spans="2:5" x14ac:dyDescent="0.2">
      <c r="D401" s="22" t="s">
        <v>211</v>
      </c>
      <c r="E401" s="18" t="s">
        <v>525</v>
      </c>
    </row>
    <row r="402" spans="2:5" x14ac:dyDescent="0.2">
      <c r="D402" s="22" t="s">
        <v>213</v>
      </c>
      <c r="E402" s="18" t="s">
        <v>526</v>
      </c>
    </row>
    <row r="403" spans="2:5" x14ac:dyDescent="0.2">
      <c r="B403" s="22" t="s">
        <v>527</v>
      </c>
      <c r="C403" s="18" t="s">
        <v>528</v>
      </c>
      <c r="D403" s="22" t="s">
        <v>209</v>
      </c>
      <c r="E403" s="18" t="s">
        <v>53</v>
      </c>
    </row>
    <row r="404" spans="2:5" x14ac:dyDescent="0.2">
      <c r="D404" s="22" t="s">
        <v>211</v>
      </c>
      <c r="E404" s="18" t="s">
        <v>26</v>
      </c>
    </row>
    <row r="405" spans="2:5" x14ac:dyDescent="0.2">
      <c r="B405" s="22">
        <v>83</v>
      </c>
      <c r="C405" s="18" t="s">
        <v>888</v>
      </c>
      <c r="D405" s="24" t="s">
        <v>209</v>
      </c>
      <c r="E405" s="18" t="s">
        <v>889</v>
      </c>
    </row>
    <row r="406" spans="2:5" x14ac:dyDescent="0.2">
      <c r="D406" s="24" t="s">
        <v>211</v>
      </c>
      <c r="E406" s="18" t="s">
        <v>890</v>
      </c>
    </row>
    <row r="407" spans="2:5" x14ac:dyDescent="0.2">
      <c r="D407" s="24" t="s">
        <v>213</v>
      </c>
      <c r="E407" s="18" t="s">
        <v>891</v>
      </c>
    </row>
    <row r="408" spans="2:5" x14ac:dyDescent="0.2">
      <c r="B408" s="22">
        <v>84</v>
      </c>
      <c r="C408" s="18" t="s">
        <v>890</v>
      </c>
      <c r="D408" s="24" t="s">
        <v>209</v>
      </c>
      <c r="E408" s="20" t="s">
        <v>892</v>
      </c>
    </row>
    <row r="409" spans="2:5" x14ac:dyDescent="0.2">
      <c r="D409" s="24" t="s">
        <v>211</v>
      </c>
      <c r="E409" s="20" t="s">
        <v>893</v>
      </c>
    </row>
    <row r="410" spans="2:5" x14ac:dyDescent="0.2">
      <c r="D410" s="22" t="s">
        <v>218</v>
      </c>
      <c r="E410" s="20" t="s">
        <v>894</v>
      </c>
    </row>
    <row r="411" spans="2:5" x14ac:dyDescent="0.2">
      <c r="D411" s="24" t="s">
        <v>302</v>
      </c>
      <c r="E411" s="20" t="s">
        <v>895</v>
      </c>
    </row>
    <row r="412" spans="2:5" x14ac:dyDescent="0.2">
      <c r="B412" s="22">
        <v>84</v>
      </c>
      <c r="C412" s="18" t="s">
        <v>896</v>
      </c>
      <c r="D412" s="24" t="s">
        <v>209</v>
      </c>
      <c r="E412" s="20" t="s">
        <v>892</v>
      </c>
    </row>
    <row r="413" spans="2:5" x14ac:dyDescent="0.2">
      <c r="D413" s="24" t="s">
        <v>211</v>
      </c>
      <c r="E413" s="20" t="s">
        <v>893</v>
      </c>
    </row>
    <row r="414" spans="2:5" x14ac:dyDescent="0.2">
      <c r="D414" s="22" t="s">
        <v>218</v>
      </c>
      <c r="E414" s="20" t="s">
        <v>897</v>
      </c>
    </row>
    <row r="415" spans="2:5" x14ac:dyDescent="0.2">
      <c r="D415" s="24" t="s">
        <v>302</v>
      </c>
      <c r="E415" s="20" t="s">
        <v>895</v>
      </c>
    </row>
    <row r="416" spans="2:5" x14ac:dyDescent="0.2">
      <c r="B416" s="22" t="s">
        <v>314</v>
      </c>
      <c r="C416" s="18" t="s">
        <v>529</v>
      </c>
      <c r="D416" s="22" t="s">
        <v>298</v>
      </c>
      <c r="E416" s="18" t="s">
        <v>399</v>
      </c>
    </row>
    <row r="417" spans="2:5" x14ac:dyDescent="0.2">
      <c r="D417" s="22" t="s">
        <v>58</v>
      </c>
      <c r="E417" s="18" t="s">
        <v>398</v>
      </c>
    </row>
    <row r="418" spans="2:5" x14ac:dyDescent="0.2">
      <c r="B418" s="22" t="s">
        <v>540</v>
      </c>
      <c r="C418" s="18" t="s">
        <v>530</v>
      </c>
      <c r="D418" s="22" t="s">
        <v>298</v>
      </c>
      <c r="E418" s="18" t="s">
        <v>399</v>
      </c>
    </row>
    <row r="419" spans="2:5" x14ac:dyDescent="0.2">
      <c r="D419" s="22" t="s">
        <v>58</v>
      </c>
      <c r="E419" s="18" t="s">
        <v>398</v>
      </c>
    </row>
    <row r="420" spans="2:5" x14ac:dyDescent="0.2">
      <c r="B420" s="22" t="s">
        <v>541</v>
      </c>
      <c r="C420" s="18" t="s">
        <v>531</v>
      </c>
      <c r="D420" s="22" t="s">
        <v>298</v>
      </c>
      <c r="E420" s="18" t="s">
        <v>399</v>
      </c>
    </row>
    <row r="421" spans="2:5" x14ac:dyDescent="0.2">
      <c r="D421" s="22" t="s">
        <v>58</v>
      </c>
      <c r="E421" s="18" t="s">
        <v>398</v>
      </c>
    </row>
    <row r="422" spans="2:5" x14ac:dyDescent="0.2">
      <c r="B422" s="22" t="s">
        <v>542</v>
      </c>
      <c r="C422" s="18" t="s">
        <v>532</v>
      </c>
      <c r="D422" s="22" t="s">
        <v>298</v>
      </c>
      <c r="E422" s="18" t="s">
        <v>399</v>
      </c>
    </row>
    <row r="423" spans="2:5" x14ac:dyDescent="0.2">
      <c r="D423" s="22" t="s">
        <v>58</v>
      </c>
      <c r="E423" s="18" t="s">
        <v>398</v>
      </c>
    </row>
    <row r="424" spans="2:5" x14ac:dyDescent="0.2">
      <c r="B424" s="22" t="s">
        <v>543</v>
      </c>
      <c r="C424" s="18" t="s">
        <v>533</v>
      </c>
      <c r="D424" s="22" t="s">
        <v>298</v>
      </c>
      <c r="E424" s="18" t="s">
        <v>399</v>
      </c>
    </row>
    <row r="425" spans="2:5" x14ac:dyDescent="0.2">
      <c r="D425" s="22" t="s">
        <v>58</v>
      </c>
      <c r="E425" s="18" t="s">
        <v>398</v>
      </c>
    </row>
    <row r="426" spans="2:5" x14ac:dyDescent="0.2">
      <c r="B426" s="22" t="s">
        <v>544</v>
      </c>
      <c r="C426" s="18" t="s">
        <v>534</v>
      </c>
      <c r="D426" s="22" t="s">
        <v>298</v>
      </c>
      <c r="E426" s="18" t="s">
        <v>399</v>
      </c>
    </row>
    <row r="427" spans="2:5" x14ac:dyDescent="0.2">
      <c r="D427" s="22" t="s">
        <v>58</v>
      </c>
      <c r="E427" s="18" t="s">
        <v>398</v>
      </c>
    </row>
    <row r="428" spans="2:5" x14ac:dyDescent="0.2">
      <c r="B428" s="22" t="s">
        <v>545</v>
      </c>
      <c r="C428" s="18" t="s">
        <v>535</v>
      </c>
      <c r="D428" s="22" t="s">
        <v>298</v>
      </c>
      <c r="E428" s="18" t="s">
        <v>399</v>
      </c>
    </row>
    <row r="429" spans="2:5" x14ac:dyDescent="0.2">
      <c r="D429" s="22" t="s">
        <v>58</v>
      </c>
      <c r="E429" s="18" t="s">
        <v>398</v>
      </c>
    </row>
    <row r="430" spans="2:5" x14ac:dyDescent="0.2">
      <c r="B430" s="22" t="s">
        <v>546</v>
      </c>
      <c r="C430" s="18" t="s">
        <v>536</v>
      </c>
      <c r="D430" s="22" t="s">
        <v>298</v>
      </c>
      <c r="E430" s="18" t="s">
        <v>399</v>
      </c>
    </row>
    <row r="431" spans="2:5" x14ac:dyDescent="0.2">
      <c r="D431" s="22" t="s">
        <v>58</v>
      </c>
      <c r="E431" s="18" t="s">
        <v>398</v>
      </c>
    </row>
    <row r="432" spans="2:5" x14ac:dyDescent="0.2">
      <c r="B432" s="22" t="s">
        <v>547</v>
      </c>
      <c r="C432" s="18" t="s">
        <v>537</v>
      </c>
      <c r="D432" s="22" t="s">
        <v>298</v>
      </c>
      <c r="E432" s="18" t="s">
        <v>399</v>
      </c>
    </row>
    <row r="433" spans="2:5" x14ac:dyDescent="0.2">
      <c r="D433" s="22" t="s">
        <v>58</v>
      </c>
      <c r="E433" s="18" t="s">
        <v>398</v>
      </c>
    </row>
    <row r="434" spans="2:5" x14ac:dyDescent="0.2">
      <c r="B434" s="22" t="s">
        <v>548</v>
      </c>
      <c r="C434" s="18" t="s">
        <v>538</v>
      </c>
      <c r="D434" s="22" t="s">
        <v>209</v>
      </c>
      <c r="E434" s="18" t="s">
        <v>417</v>
      </c>
    </row>
    <row r="435" spans="2:5" x14ac:dyDescent="0.2">
      <c r="D435" s="22" t="s">
        <v>211</v>
      </c>
      <c r="E435" s="18" t="s">
        <v>418</v>
      </c>
    </row>
    <row r="436" spans="2:5" x14ac:dyDescent="0.2">
      <c r="D436" s="22" t="s">
        <v>309</v>
      </c>
      <c r="E436" s="18" t="s">
        <v>419</v>
      </c>
    </row>
    <row r="437" spans="2:5" x14ac:dyDescent="0.2">
      <c r="B437" s="22" t="s">
        <v>549</v>
      </c>
      <c r="C437" s="18" t="s">
        <v>539</v>
      </c>
      <c r="D437" s="22" t="s">
        <v>209</v>
      </c>
      <c r="E437" s="18" t="s">
        <v>417</v>
      </c>
    </row>
    <row r="438" spans="2:5" x14ac:dyDescent="0.2">
      <c r="D438" s="22" t="s">
        <v>211</v>
      </c>
      <c r="E438" s="18" t="s">
        <v>418</v>
      </c>
    </row>
    <row r="439" spans="2:5" x14ac:dyDescent="0.2">
      <c r="D439" s="22" t="s">
        <v>309</v>
      </c>
      <c r="E439" s="18" t="s">
        <v>419</v>
      </c>
    </row>
    <row r="441" spans="2:5" x14ac:dyDescent="0.2">
      <c r="B441" s="22" t="s">
        <v>436</v>
      </c>
      <c r="C441" s="18" t="s">
        <v>884</v>
      </c>
      <c r="D441" s="22" t="s">
        <v>209</v>
      </c>
      <c r="E441" s="18" t="s">
        <v>271</v>
      </c>
    </row>
    <row r="442" spans="2:5" x14ac:dyDescent="0.2">
      <c r="D442" s="22" t="s">
        <v>211</v>
      </c>
      <c r="E442" s="18" t="s">
        <v>275</v>
      </c>
    </row>
    <row r="443" spans="2:5" x14ac:dyDescent="0.2">
      <c r="D443" s="22" t="s">
        <v>213</v>
      </c>
      <c r="E443" s="18" t="s">
        <v>276</v>
      </c>
    </row>
    <row r="444" spans="2:5" x14ac:dyDescent="0.2">
      <c r="D444" s="22" t="s">
        <v>274</v>
      </c>
      <c r="E444" s="18" t="s">
        <v>277</v>
      </c>
    </row>
    <row r="445" spans="2:5" x14ac:dyDescent="0.2">
      <c r="D445" s="22" t="s">
        <v>267</v>
      </c>
      <c r="E445" s="18" t="s">
        <v>278</v>
      </c>
    </row>
    <row r="446" spans="2:5" x14ac:dyDescent="0.2">
      <c r="D446" s="22" t="s">
        <v>268</v>
      </c>
      <c r="E446" s="18" t="s">
        <v>279</v>
      </c>
    </row>
    <row r="447" spans="2:5" x14ac:dyDescent="0.2">
      <c r="D447" s="22" t="s">
        <v>269</v>
      </c>
      <c r="E447" s="18" t="s">
        <v>280</v>
      </c>
    </row>
    <row r="448" spans="2:5" x14ac:dyDescent="0.2">
      <c r="D448" s="22" t="s">
        <v>270</v>
      </c>
      <c r="E448" s="18" t="s">
        <v>281</v>
      </c>
    </row>
    <row r="449" spans="2:5" x14ac:dyDescent="0.2">
      <c r="D449" s="22" t="s">
        <v>288</v>
      </c>
      <c r="E449" s="18" t="s">
        <v>282</v>
      </c>
    </row>
    <row r="450" spans="2:5" x14ac:dyDescent="0.2">
      <c r="D450" s="22" t="s">
        <v>290</v>
      </c>
      <c r="E450" s="18" t="s">
        <v>283</v>
      </c>
    </row>
    <row r="451" spans="2:5" x14ac:dyDescent="0.2">
      <c r="D451" s="22" t="s">
        <v>216</v>
      </c>
      <c r="E451" s="18" t="s">
        <v>284</v>
      </c>
    </row>
    <row r="452" spans="2:5" x14ac:dyDescent="0.2">
      <c r="D452" s="22" t="s">
        <v>217</v>
      </c>
      <c r="E452" s="18" t="s">
        <v>285</v>
      </c>
    </row>
    <row r="453" spans="2:5" x14ac:dyDescent="0.2">
      <c r="D453" s="22" t="s">
        <v>218</v>
      </c>
      <c r="E453" s="18" t="s">
        <v>286</v>
      </c>
    </row>
    <row r="454" spans="2:5" x14ac:dyDescent="0.2">
      <c r="B454" s="22" t="s">
        <v>567</v>
      </c>
      <c r="C454" s="18" t="s">
        <v>885</v>
      </c>
      <c r="D454" s="22" t="s">
        <v>209</v>
      </c>
      <c r="E454" s="18" t="s">
        <v>356</v>
      </c>
    </row>
    <row r="455" spans="2:5" x14ac:dyDescent="0.2">
      <c r="D455" s="22" t="s">
        <v>211</v>
      </c>
      <c r="E455" s="18" t="s">
        <v>346</v>
      </c>
    </row>
    <row r="456" spans="2:5" x14ac:dyDescent="0.2">
      <c r="B456" s="22" t="s">
        <v>886</v>
      </c>
      <c r="C456" s="18" t="s">
        <v>887</v>
      </c>
      <c r="D456" s="22" t="s">
        <v>209</v>
      </c>
      <c r="E456" s="20" t="s">
        <v>553</v>
      </c>
    </row>
    <row r="457" spans="2:5" x14ac:dyDescent="0.2">
      <c r="D457" s="22" t="s">
        <v>291</v>
      </c>
      <c r="E457" s="18" t="s">
        <v>345</v>
      </c>
    </row>
    <row r="458" spans="2:5" x14ac:dyDescent="0.2">
      <c r="D458" s="22" t="s">
        <v>327</v>
      </c>
      <c r="E458" s="18" t="s">
        <v>344</v>
      </c>
    </row>
    <row r="459" spans="2:5" x14ac:dyDescent="0.2">
      <c r="D459" s="22" t="s">
        <v>328</v>
      </c>
      <c r="E459" s="18" t="s">
        <v>343</v>
      </c>
    </row>
  </sheetData>
  <autoFilter ref="A1:E218" xr:uid="{DC3AB11F-1590-4E59-AC56-8F7A730ECCCC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20C9-532D-49AF-B171-9C2469393BAD}">
  <dimension ref="A1:B139"/>
  <sheetViews>
    <sheetView workbookViewId="0">
      <selection activeCell="B11" sqref="B11"/>
    </sheetView>
  </sheetViews>
  <sheetFormatPr defaultRowHeight="15" x14ac:dyDescent="0.25"/>
  <cols>
    <col min="1" max="1" width="9.5703125" bestFit="1" customWidth="1"/>
    <col min="2" max="2" width="159.28515625" bestFit="1" customWidth="1"/>
  </cols>
  <sheetData>
    <row r="1" spans="1:2" x14ac:dyDescent="0.25">
      <c r="A1" s="21" t="s">
        <v>588</v>
      </c>
      <c r="B1" s="21" t="s">
        <v>589</v>
      </c>
    </row>
    <row r="2" spans="1:2" x14ac:dyDescent="0.25">
      <c r="A2">
        <v>0</v>
      </c>
      <c r="B2" t="s">
        <v>697</v>
      </c>
    </row>
    <row r="3" spans="1:2" x14ac:dyDescent="0.25">
      <c r="A3">
        <v>1</v>
      </c>
      <c r="B3" t="s">
        <v>590</v>
      </c>
    </row>
    <row r="4" spans="1:2" x14ac:dyDescent="0.25">
      <c r="A4">
        <v>2</v>
      </c>
      <c r="B4" t="s">
        <v>591</v>
      </c>
    </row>
    <row r="5" spans="1:2" x14ac:dyDescent="0.25">
      <c r="A5">
        <v>3</v>
      </c>
      <c r="B5" t="s">
        <v>592</v>
      </c>
    </row>
    <row r="6" spans="1:2" x14ac:dyDescent="0.25">
      <c r="A6">
        <v>4</v>
      </c>
      <c r="B6" t="s">
        <v>593</v>
      </c>
    </row>
    <row r="7" spans="1:2" x14ac:dyDescent="0.25">
      <c r="A7">
        <v>5</v>
      </c>
      <c r="B7" t="s">
        <v>594</v>
      </c>
    </row>
    <row r="8" spans="1:2" x14ac:dyDescent="0.25">
      <c r="A8">
        <v>6</v>
      </c>
      <c r="B8" t="s">
        <v>594</v>
      </c>
    </row>
    <row r="9" spans="1:2" x14ac:dyDescent="0.25">
      <c r="A9">
        <v>7</v>
      </c>
      <c r="B9" t="s">
        <v>595</v>
      </c>
    </row>
    <row r="10" spans="1:2" x14ac:dyDescent="0.25">
      <c r="A10">
        <v>8</v>
      </c>
      <c r="B10" t="s">
        <v>883</v>
      </c>
    </row>
    <row r="11" spans="1:2" x14ac:dyDescent="0.25">
      <c r="A11">
        <v>9</v>
      </c>
      <c r="B11" t="s">
        <v>596</v>
      </c>
    </row>
    <row r="12" spans="1:2" x14ac:dyDescent="0.25">
      <c r="A12">
        <v>10</v>
      </c>
      <c r="B12" t="s">
        <v>597</v>
      </c>
    </row>
    <row r="13" spans="1:2" x14ac:dyDescent="0.25">
      <c r="A13">
        <v>11</v>
      </c>
      <c r="B13" t="s">
        <v>598</v>
      </c>
    </row>
    <row r="14" spans="1:2" x14ac:dyDescent="0.25">
      <c r="A14">
        <v>12</v>
      </c>
      <c r="B14" t="s">
        <v>599</v>
      </c>
    </row>
    <row r="15" spans="1:2" x14ac:dyDescent="0.25">
      <c r="A15">
        <v>13</v>
      </c>
      <c r="B15" t="s">
        <v>600</v>
      </c>
    </row>
    <row r="16" spans="1:2" x14ac:dyDescent="0.25">
      <c r="A16">
        <v>14</v>
      </c>
      <c r="B16" t="s">
        <v>601</v>
      </c>
    </row>
    <row r="17" spans="1:2" x14ac:dyDescent="0.25">
      <c r="A17">
        <v>15</v>
      </c>
      <c r="B17" t="s">
        <v>602</v>
      </c>
    </row>
    <row r="18" spans="1:2" x14ac:dyDescent="0.25">
      <c r="A18">
        <v>16</v>
      </c>
      <c r="B18" t="s">
        <v>603</v>
      </c>
    </row>
    <row r="19" spans="1:2" x14ac:dyDescent="0.25">
      <c r="A19">
        <v>17</v>
      </c>
      <c r="B19" t="s">
        <v>604</v>
      </c>
    </row>
    <row r="20" spans="1:2" x14ac:dyDescent="0.25">
      <c r="A20">
        <v>18</v>
      </c>
      <c r="B20" t="s">
        <v>605</v>
      </c>
    </row>
    <row r="21" spans="1:2" x14ac:dyDescent="0.25">
      <c r="A21">
        <v>19</v>
      </c>
      <c r="B21" t="s">
        <v>606</v>
      </c>
    </row>
    <row r="22" spans="1:2" x14ac:dyDescent="0.25">
      <c r="A22">
        <v>20</v>
      </c>
      <c r="B22" t="s">
        <v>607</v>
      </c>
    </row>
    <row r="23" spans="1:2" x14ac:dyDescent="0.25">
      <c r="A23">
        <v>21</v>
      </c>
      <c r="B23" t="s">
        <v>608</v>
      </c>
    </row>
    <row r="24" spans="1:2" x14ac:dyDescent="0.25">
      <c r="A24">
        <v>22</v>
      </c>
      <c r="B24" t="s">
        <v>609</v>
      </c>
    </row>
    <row r="25" spans="1:2" x14ac:dyDescent="0.25">
      <c r="A25">
        <v>23</v>
      </c>
      <c r="B25" t="s">
        <v>610</v>
      </c>
    </row>
    <row r="26" spans="1:2" x14ac:dyDescent="0.25">
      <c r="A26">
        <v>24</v>
      </c>
      <c r="B26" t="s">
        <v>611</v>
      </c>
    </row>
    <row r="27" spans="1:2" x14ac:dyDescent="0.25">
      <c r="A27">
        <v>25</v>
      </c>
      <c r="B27" t="s">
        <v>612</v>
      </c>
    </row>
    <row r="28" spans="1:2" x14ac:dyDescent="0.25">
      <c r="A28">
        <v>26</v>
      </c>
      <c r="B28" t="s">
        <v>613</v>
      </c>
    </row>
    <row r="29" spans="1:2" x14ac:dyDescent="0.25">
      <c r="A29">
        <v>27</v>
      </c>
      <c r="B29" t="s">
        <v>614</v>
      </c>
    </row>
    <row r="30" spans="1:2" x14ac:dyDescent="0.25">
      <c r="A30">
        <v>28</v>
      </c>
      <c r="B30" t="s">
        <v>615</v>
      </c>
    </row>
    <row r="31" spans="1:2" x14ac:dyDescent="0.25">
      <c r="A31">
        <v>29</v>
      </c>
      <c r="B31" t="s">
        <v>616</v>
      </c>
    </row>
    <row r="32" spans="1:2" x14ac:dyDescent="0.25">
      <c r="A32">
        <v>30</v>
      </c>
      <c r="B32" t="s">
        <v>617</v>
      </c>
    </row>
    <row r="33" spans="1:2" x14ac:dyDescent="0.25">
      <c r="A33">
        <v>31</v>
      </c>
      <c r="B33" t="s">
        <v>618</v>
      </c>
    </row>
    <row r="34" spans="1:2" x14ac:dyDescent="0.25">
      <c r="A34">
        <v>32</v>
      </c>
      <c r="B34" t="s">
        <v>619</v>
      </c>
    </row>
    <row r="35" spans="1:2" x14ac:dyDescent="0.25">
      <c r="A35">
        <v>33</v>
      </c>
      <c r="B35" t="s">
        <v>620</v>
      </c>
    </row>
    <row r="36" spans="1:2" x14ac:dyDescent="0.25">
      <c r="A36">
        <v>34</v>
      </c>
      <c r="B36" t="s">
        <v>621</v>
      </c>
    </row>
    <row r="37" spans="1:2" x14ac:dyDescent="0.25">
      <c r="A37">
        <v>35</v>
      </c>
      <c r="B37" t="s">
        <v>622</v>
      </c>
    </row>
    <row r="38" spans="1:2" x14ac:dyDescent="0.25">
      <c r="A38">
        <v>36</v>
      </c>
      <c r="B38" t="s">
        <v>623</v>
      </c>
    </row>
    <row r="39" spans="1:2" x14ac:dyDescent="0.25">
      <c r="A39">
        <v>37</v>
      </c>
      <c r="B39" t="s">
        <v>624</v>
      </c>
    </row>
    <row r="40" spans="1:2" x14ac:dyDescent="0.25">
      <c r="A40">
        <v>38</v>
      </c>
      <c r="B40" t="s">
        <v>625</v>
      </c>
    </row>
    <row r="41" spans="1:2" x14ac:dyDescent="0.25">
      <c r="A41">
        <v>39</v>
      </c>
      <c r="B41" t="s">
        <v>626</v>
      </c>
    </row>
    <row r="42" spans="1:2" x14ac:dyDescent="0.25">
      <c r="A42">
        <v>40</v>
      </c>
      <c r="B42" t="s">
        <v>698</v>
      </c>
    </row>
    <row r="43" spans="1:2" x14ac:dyDescent="0.25">
      <c r="A43">
        <v>41</v>
      </c>
      <c r="B43" t="s">
        <v>627</v>
      </c>
    </row>
    <row r="44" spans="1:2" x14ac:dyDescent="0.25">
      <c r="A44">
        <v>42</v>
      </c>
      <c r="B44" t="s">
        <v>699</v>
      </c>
    </row>
    <row r="45" spans="1:2" x14ac:dyDescent="0.25">
      <c r="A45">
        <v>43</v>
      </c>
      <c r="B45" t="s">
        <v>700</v>
      </c>
    </row>
    <row r="46" spans="1:2" x14ac:dyDescent="0.25">
      <c r="A46">
        <v>44</v>
      </c>
      <c r="B46" t="s">
        <v>701</v>
      </c>
    </row>
    <row r="47" spans="1:2" x14ac:dyDescent="0.25">
      <c r="A47">
        <v>45</v>
      </c>
      <c r="B47" t="s">
        <v>702</v>
      </c>
    </row>
    <row r="48" spans="1:2" x14ac:dyDescent="0.25">
      <c r="A48">
        <v>46</v>
      </c>
      <c r="B48" t="s">
        <v>703</v>
      </c>
    </row>
    <row r="49" spans="1:2" x14ac:dyDescent="0.25">
      <c r="A49">
        <v>47</v>
      </c>
      <c r="B49" t="s">
        <v>704</v>
      </c>
    </row>
    <row r="50" spans="1:2" x14ac:dyDescent="0.25">
      <c r="A50">
        <v>48</v>
      </c>
      <c r="B50" t="s">
        <v>650</v>
      </c>
    </row>
    <row r="51" spans="1:2" x14ac:dyDescent="0.25">
      <c r="A51">
        <v>49</v>
      </c>
      <c r="B51" t="s">
        <v>632</v>
      </c>
    </row>
    <row r="52" spans="1:2" x14ac:dyDescent="0.25">
      <c r="A52">
        <v>50</v>
      </c>
      <c r="B52" t="s">
        <v>705</v>
      </c>
    </row>
    <row r="53" spans="1:2" x14ac:dyDescent="0.25">
      <c r="A53">
        <v>51</v>
      </c>
      <c r="B53" t="s">
        <v>686</v>
      </c>
    </row>
    <row r="54" spans="1:2" x14ac:dyDescent="0.25">
      <c r="A54">
        <v>52</v>
      </c>
      <c r="B54" t="s">
        <v>651</v>
      </c>
    </row>
    <row r="55" spans="1:2" x14ac:dyDescent="0.25">
      <c r="A55">
        <v>53</v>
      </c>
      <c r="B55" t="s">
        <v>687</v>
      </c>
    </row>
    <row r="56" spans="1:2" x14ac:dyDescent="0.25">
      <c r="A56">
        <v>54</v>
      </c>
      <c r="B56" t="s">
        <v>688</v>
      </c>
    </row>
    <row r="57" spans="1:2" x14ac:dyDescent="0.25">
      <c r="A57">
        <v>55</v>
      </c>
      <c r="B57" t="s">
        <v>689</v>
      </c>
    </row>
    <row r="58" spans="1:2" x14ac:dyDescent="0.25">
      <c r="A58">
        <v>56</v>
      </c>
      <c r="B58" t="s">
        <v>690</v>
      </c>
    </row>
    <row r="59" spans="1:2" x14ac:dyDescent="0.25">
      <c r="A59">
        <v>57</v>
      </c>
      <c r="B59" t="s">
        <v>691</v>
      </c>
    </row>
    <row r="60" spans="1:2" x14ac:dyDescent="0.25">
      <c r="A60">
        <v>58</v>
      </c>
      <c r="B60" t="s">
        <v>692</v>
      </c>
    </row>
    <row r="61" spans="1:2" x14ac:dyDescent="0.25">
      <c r="A61">
        <v>59</v>
      </c>
      <c r="B61" t="s">
        <v>685</v>
      </c>
    </row>
    <row r="62" spans="1:2" x14ac:dyDescent="0.25">
      <c r="A62">
        <v>60</v>
      </c>
      <c r="B62" t="s">
        <v>693</v>
      </c>
    </row>
    <row r="63" spans="1:2" x14ac:dyDescent="0.25">
      <c r="A63">
        <v>61</v>
      </c>
      <c r="B63" t="s">
        <v>694</v>
      </c>
    </row>
    <row r="64" spans="1:2" x14ac:dyDescent="0.25">
      <c r="A64">
        <v>62</v>
      </c>
      <c r="B64" t="s">
        <v>656</v>
      </c>
    </row>
    <row r="65" spans="1:2" x14ac:dyDescent="0.25">
      <c r="A65">
        <v>63</v>
      </c>
      <c r="B65" t="s">
        <v>682</v>
      </c>
    </row>
    <row r="66" spans="1:2" x14ac:dyDescent="0.25">
      <c r="A66">
        <v>64</v>
      </c>
      <c r="B66" t="s">
        <v>680</v>
      </c>
    </row>
    <row r="67" spans="1:2" x14ac:dyDescent="0.25">
      <c r="A67">
        <v>65</v>
      </c>
      <c r="B67" t="s">
        <v>681</v>
      </c>
    </row>
    <row r="68" spans="1:2" x14ac:dyDescent="0.25">
      <c r="A68">
        <v>66</v>
      </c>
      <c r="B68" t="s">
        <v>695</v>
      </c>
    </row>
    <row r="69" spans="1:2" x14ac:dyDescent="0.25">
      <c r="A69">
        <v>67</v>
      </c>
      <c r="B69" t="s">
        <v>696</v>
      </c>
    </row>
    <row r="70" spans="1:2" x14ac:dyDescent="0.25">
      <c r="A70">
        <v>68</v>
      </c>
      <c r="B70" t="s">
        <v>627</v>
      </c>
    </row>
    <row r="71" spans="1:2" x14ac:dyDescent="0.25">
      <c r="A71">
        <v>69</v>
      </c>
      <c r="B71" t="s">
        <v>627</v>
      </c>
    </row>
    <row r="72" spans="1:2" x14ac:dyDescent="0.25">
      <c r="A72">
        <v>70</v>
      </c>
      <c r="B72" t="s">
        <v>627</v>
      </c>
    </row>
    <row r="73" spans="1:2" x14ac:dyDescent="0.25">
      <c r="A73">
        <v>71</v>
      </c>
      <c r="B73" t="s">
        <v>627</v>
      </c>
    </row>
    <row r="74" spans="1:2" x14ac:dyDescent="0.25">
      <c r="A74">
        <v>72</v>
      </c>
      <c r="B74" t="s">
        <v>627</v>
      </c>
    </row>
    <row r="75" spans="1:2" x14ac:dyDescent="0.25">
      <c r="A75">
        <v>73</v>
      </c>
      <c r="B75" t="s">
        <v>627</v>
      </c>
    </row>
    <row r="76" spans="1:2" x14ac:dyDescent="0.25">
      <c r="A76">
        <v>74</v>
      </c>
      <c r="B76" t="s">
        <v>706</v>
      </c>
    </row>
    <row r="77" spans="1:2" x14ac:dyDescent="0.25">
      <c r="A77">
        <v>75</v>
      </c>
      <c r="B77" t="s">
        <v>667</v>
      </c>
    </row>
    <row r="78" spans="1:2" x14ac:dyDescent="0.25">
      <c r="A78">
        <v>76</v>
      </c>
      <c r="B78" t="s">
        <v>668</v>
      </c>
    </row>
    <row r="79" spans="1:2" x14ac:dyDescent="0.25">
      <c r="A79">
        <v>77</v>
      </c>
      <c r="B79" t="s">
        <v>669</v>
      </c>
    </row>
    <row r="80" spans="1:2" x14ac:dyDescent="0.25">
      <c r="A80">
        <v>78</v>
      </c>
      <c r="B80" t="s">
        <v>670</v>
      </c>
    </row>
    <row r="81" spans="1:2" x14ac:dyDescent="0.25">
      <c r="A81">
        <v>79</v>
      </c>
      <c r="B81" t="s">
        <v>671</v>
      </c>
    </row>
    <row r="82" spans="1:2" x14ac:dyDescent="0.25">
      <c r="A82">
        <v>80</v>
      </c>
      <c r="B82" t="s">
        <v>627</v>
      </c>
    </row>
    <row r="83" spans="1:2" x14ac:dyDescent="0.25">
      <c r="A83">
        <v>81</v>
      </c>
      <c r="B83" t="s">
        <v>627</v>
      </c>
    </row>
    <row r="84" spans="1:2" x14ac:dyDescent="0.25">
      <c r="A84">
        <v>82</v>
      </c>
      <c r="B84" t="s">
        <v>627</v>
      </c>
    </row>
    <row r="85" spans="1:2" x14ac:dyDescent="0.25">
      <c r="A85">
        <v>83</v>
      </c>
      <c r="B85" t="s">
        <v>627</v>
      </c>
    </row>
    <row r="86" spans="1:2" x14ac:dyDescent="0.25">
      <c r="A86">
        <v>84</v>
      </c>
      <c r="B86" t="s">
        <v>628</v>
      </c>
    </row>
    <row r="87" spans="1:2" x14ac:dyDescent="0.25">
      <c r="A87">
        <v>85</v>
      </c>
      <c r="B87" t="s">
        <v>629</v>
      </c>
    </row>
    <row r="88" spans="1:2" x14ac:dyDescent="0.25">
      <c r="A88">
        <v>86</v>
      </c>
      <c r="B88" t="s">
        <v>630</v>
      </c>
    </row>
    <row r="89" spans="1:2" x14ac:dyDescent="0.25">
      <c r="A89">
        <v>87</v>
      </c>
      <c r="B89" t="s">
        <v>631</v>
      </c>
    </row>
    <row r="90" spans="1:2" x14ac:dyDescent="0.25">
      <c r="A90">
        <v>88</v>
      </c>
      <c r="B90" t="s">
        <v>672</v>
      </c>
    </row>
    <row r="91" spans="1:2" x14ac:dyDescent="0.25">
      <c r="A91">
        <v>89</v>
      </c>
      <c r="B91" t="s">
        <v>633</v>
      </c>
    </row>
    <row r="92" spans="1:2" x14ac:dyDescent="0.25">
      <c r="A92">
        <v>90</v>
      </c>
      <c r="B92" t="s">
        <v>634</v>
      </c>
    </row>
    <row r="93" spans="1:2" x14ac:dyDescent="0.25">
      <c r="A93">
        <v>91</v>
      </c>
      <c r="B93" t="s">
        <v>635</v>
      </c>
    </row>
    <row r="94" spans="1:2" x14ac:dyDescent="0.25">
      <c r="A94">
        <v>92</v>
      </c>
      <c r="B94" t="s">
        <v>636</v>
      </c>
    </row>
    <row r="95" spans="1:2" x14ac:dyDescent="0.25">
      <c r="A95">
        <v>93</v>
      </c>
      <c r="B95" t="s">
        <v>637</v>
      </c>
    </row>
    <row r="96" spans="1:2" x14ac:dyDescent="0.25">
      <c r="A96">
        <v>94</v>
      </c>
      <c r="B96" t="s">
        <v>627</v>
      </c>
    </row>
    <row r="97" spans="1:2" x14ac:dyDescent="0.25">
      <c r="A97">
        <v>95</v>
      </c>
      <c r="B97" t="s">
        <v>638</v>
      </c>
    </row>
    <row r="98" spans="1:2" x14ac:dyDescent="0.25">
      <c r="A98">
        <v>96</v>
      </c>
      <c r="B98" t="s">
        <v>639</v>
      </c>
    </row>
    <row r="99" spans="1:2" x14ac:dyDescent="0.25">
      <c r="A99">
        <v>97</v>
      </c>
      <c r="B99" t="s">
        <v>640</v>
      </c>
    </row>
    <row r="100" spans="1:2" x14ac:dyDescent="0.25">
      <c r="A100">
        <v>98</v>
      </c>
      <c r="B100" t="s">
        <v>641</v>
      </c>
    </row>
    <row r="101" spans="1:2" x14ac:dyDescent="0.25">
      <c r="A101">
        <v>99</v>
      </c>
      <c r="B101" t="s">
        <v>642</v>
      </c>
    </row>
    <row r="102" spans="1:2" x14ac:dyDescent="0.25">
      <c r="A102">
        <v>100</v>
      </c>
      <c r="B102" t="s">
        <v>643</v>
      </c>
    </row>
    <row r="103" spans="1:2" x14ac:dyDescent="0.25">
      <c r="A103">
        <v>101</v>
      </c>
      <c r="B103" t="s">
        <v>644</v>
      </c>
    </row>
    <row r="104" spans="1:2" x14ac:dyDescent="0.25">
      <c r="A104">
        <v>102</v>
      </c>
      <c r="B104" t="s">
        <v>645</v>
      </c>
    </row>
    <row r="105" spans="1:2" x14ac:dyDescent="0.25">
      <c r="A105">
        <v>103</v>
      </c>
      <c r="B105" t="s">
        <v>646</v>
      </c>
    </row>
    <row r="106" spans="1:2" x14ac:dyDescent="0.25">
      <c r="A106">
        <v>104</v>
      </c>
      <c r="B106" t="s">
        <v>647</v>
      </c>
    </row>
    <row r="107" spans="1:2" x14ac:dyDescent="0.25">
      <c r="A107">
        <v>105</v>
      </c>
      <c r="B107" t="s">
        <v>648</v>
      </c>
    </row>
    <row r="108" spans="1:2" x14ac:dyDescent="0.25">
      <c r="A108">
        <v>106</v>
      </c>
      <c r="B108" t="s">
        <v>627</v>
      </c>
    </row>
    <row r="109" spans="1:2" x14ac:dyDescent="0.25">
      <c r="A109">
        <v>107</v>
      </c>
      <c r="B109" t="s">
        <v>649</v>
      </c>
    </row>
    <row r="110" spans="1:2" x14ac:dyDescent="0.25">
      <c r="A110">
        <v>108</v>
      </c>
      <c r="B110" t="s">
        <v>673</v>
      </c>
    </row>
    <row r="111" spans="1:2" x14ac:dyDescent="0.25">
      <c r="A111">
        <v>109</v>
      </c>
      <c r="B111" t="s">
        <v>650</v>
      </c>
    </row>
    <row r="112" spans="1:2" x14ac:dyDescent="0.25">
      <c r="A112">
        <v>110</v>
      </c>
      <c r="B112" t="s">
        <v>674</v>
      </c>
    </row>
    <row r="113" spans="1:2" x14ac:dyDescent="0.25">
      <c r="A113">
        <v>111</v>
      </c>
      <c r="B113" t="s">
        <v>651</v>
      </c>
    </row>
    <row r="114" spans="1:2" x14ac:dyDescent="0.25">
      <c r="A114">
        <v>112</v>
      </c>
      <c r="B114" t="s">
        <v>675</v>
      </c>
    </row>
    <row r="115" spans="1:2" x14ac:dyDescent="0.25">
      <c r="A115">
        <v>113</v>
      </c>
      <c r="B115" t="s">
        <v>652</v>
      </c>
    </row>
    <row r="116" spans="1:2" x14ac:dyDescent="0.25">
      <c r="A116">
        <v>114</v>
      </c>
      <c r="B116" t="s">
        <v>676</v>
      </c>
    </row>
    <row r="117" spans="1:2" x14ac:dyDescent="0.25">
      <c r="A117">
        <v>115</v>
      </c>
      <c r="B117" t="s">
        <v>653</v>
      </c>
    </row>
    <row r="118" spans="1:2" x14ac:dyDescent="0.25">
      <c r="A118">
        <v>116</v>
      </c>
      <c r="B118" t="s">
        <v>677</v>
      </c>
    </row>
    <row r="119" spans="1:2" x14ac:dyDescent="0.25">
      <c r="A119">
        <v>117</v>
      </c>
      <c r="B119" t="s">
        <v>654</v>
      </c>
    </row>
    <row r="120" spans="1:2" x14ac:dyDescent="0.25">
      <c r="A120">
        <v>118</v>
      </c>
      <c r="B120" t="s">
        <v>678</v>
      </c>
    </row>
    <row r="121" spans="1:2" x14ac:dyDescent="0.25">
      <c r="A121">
        <v>119</v>
      </c>
      <c r="B121" t="s">
        <v>655</v>
      </c>
    </row>
    <row r="122" spans="1:2" x14ac:dyDescent="0.25">
      <c r="A122">
        <v>120</v>
      </c>
      <c r="B122" t="s">
        <v>679</v>
      </c>
    </row>
    <row r="123" spans="1:2" x14ac:dyDescent="0.25">
      <c r="A123">
        <v>121</v>
      </c>
      <c r="B123" t="s">
        <v>680</v>
      </c>
    </row>
    <row r="124" spans="1:2" x14ac:dyDescent="0.25">
      <c r="A124">
        <v>122</v>
      </c>
      <c r="B124" t="s">
        <v>681</v>
      </c>
    </row>
    <row r="125" spans="1:2" x14ac:dyDescent="0.25">
      <c r="A125">
        <v>123</v>
      </c>
      <c r="B125" t="s">
        <v>656</v>
      </c>
    </row>
    <row r="126" spans="1:2" x14ac:dyDescent="0.25">
      <c r="A126">
        <v>124</v>
      </c>
      <c r="B126" t="s">
        <v>682</v>
      </c>
    </row>
    <row r="127" spans="1:2" x14ac:dyDescent="0.25">
      <c r="A127">
        <v>125</v>
      </c>
      <c r="B127" t="s">
        <v>657</v>
      </c>
    </row>
    <row r="128" spans="1:2" x14ac:dyDescent="0.25">
      <c r="A128">
        <v>126</v>
      </c>
      <c r="B128" t="s">
        <v>683</v>
      </c>
    </row>
    <row r="129" spans="1:2" x14ac:dyDescent="0.25">
      <c r="A129">
        <v>127</v>
      </c>
      <c r="B129" t="s">
        <v>658</v>
      </c>
    </row>
    <row r="130" spans="1:2" x14ac:dyDescent="0.25">
      <c r="A130">
        <v>128</v>
      </c>
      <c r="B130" t="s">
        <v>659</v>
      </c>
    </row>
    <row r="131" spans="1:2" x14ac:dyDescent="0.25">
      <c r="A131">
        <v>129</v>
      </c>
      <c r="B131" t="s">
        <v>660</v>
      </c>
    </row>
    <row r="132" spans="1:2" x14ac:dyDescent="0.25">
      <c r="A132">
        <v>130</v>
      </c>
      <c r="B132" t="s">
        <v>684</v>
      </c>
    </row>
    <row r="133" spans="1:2" x14ac:dyDescent="0.25">
      <c r="A133">
        <v>131</v>
      </c>
      <c r="B133" t="s">
        <v>627</v>
      </c>
    </row>
    <row r="134" spans="1:2" x14ac:dyDescent="0.25">
      <c r="A134">
        <v>132</v>
      </c>
      <c r="B134" t="s">
        <v>661</v>
      </c>
    </row>
    <row r="135" spans="1:2" x14ac:dyDescent="0.25">
      <c r="A135">
        <v>133</v>
      </c>
      <c r="B135" t="s">
        <v>662</v>
      </c>
    </row>
    <row r="136" spans="1:2" x14ac:dyDescent="0.25">
      <c r="A136">
        <v>134</v>
      </c>
      <c r="B136" t="s">
        <v>663</v>
      </c>
    </row>
    <row r="137" spans="1:2" x14ac:dyDescent="0.25">
      <c r="A137">
        <v>135</v>
      </c>
      <c r="B137" t="s">
        <v>664</v>
      </c>
    </row>
    <row r="138" spans="1:2" x14ac:dyDescent="0.25">
      <c r="A138">
        <v>136</v>
      </c>
      <c r="B138" t="s">
        <v>665</v>
      </c>
    </row>
    <row r="139" spans="1:2" x14ac:dyDescent="0.25">
      <c r="A139">
        <v>137</v>
      </c>
      <c r="B139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Volume Level</vt:lpstr>
      <vt:lpstr>Commands</vt:lpstr>
      <vt:lpstr>Sheet1</vt:lpstr>
      <vt:lpstr>System Status</vt:lpstr>
      <vt:lpstr>Status Block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Smart</dc:creator>
  <cp:lastModifiedBy>David Smart</cp:lastModifiedBy>
  <dcterms:created xsi:type="dcterms:W3CDTF">2026-01-10T18:45:27Z</dcterms:created>
  <dcterms:modified xsi:type="dcterms:W3CDTF">2026-02-28T18:38:06Z</dcterms:modified>
</cp:coreProperties>
</file>